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750" tabRatio="917" firstSheet="1" activeTab="2"/>
  </bookViews>
  <sheets>
    <sheet name="２部昇格戦組合せ (05年) (ﾄｰﾅﾒﾝﾄ)" sheetId="1" r:id="rId1"/>
    <sheet name="２００７試合日程表 (２部)" sheetId="2" r:id="rId2"/>
    <sheet name="２００７試合日程表 (１部)" sheetId="3" r:id="rId3"/>
  </sheets>
  <definedNames/>
  <calcPr fullCalcOnLoad="1"/>
</workbook>
</file>

<file path=xl/comments1.xml><?xml version="1.0" encoding="utf-8"?>
<comments xmlns="http://schemas.openxmlformats.org/spreadsheetml/2006/main">
  <authors>
    <author>Ｍ.ＫＡＮＥＫＯ</author>
  </authors>
  <commentList>
    <comment ref="M12" authorId="0">
      <text>
        <r>
          <rPr>
            <b/>
            <sz val="9"/>
            <rFont val="ＭＳ Ｐゴシック"/>
            <family val="3"/>
          </rPr>
          <t>Ｍ.ＫＡＮＥＫＯ: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<sst xmlns="http://schemas.openxmlformats.org/spreadsheetml/2006/main" count="174" uniqueCount="84">
  <si>
    <t>開始時間</t>
  </si>
  <si>
    <t>オフィシャル</t>
  </si>
  <si>
    <t>チーム名</t>
  </si>
  <si>
    <t>※順位は、勝ち点、得失点差、総得点、当該チームの勝敗、抽選の順で決定する。</t>
  </si>
  <si>
    <t>※マネージャーズミーティングは、試合開始６０分前に大会本部で両チーム責任者及び審判により行う。</t>
  </si>
  <si>
    <t>※会場設営は、大会参加各チームから２名が参加して０８時３０分より行う。</t>
  </si>
  <si>
    <t>Ａブロック</t>
  </si>
  <si>
    <t>Ｂブロック</t>
  </si>
  <si>
    <t>ピッチ</t>
  </si>
  <si>
    <t>Ａ</t>
  </si>
  <si>
    <t>Ｂ</t>
  </si>
  <si>
    <t>決勝リーグ</t>
  </si>
  <si>
    <t>予選リーグ</t>
  </si>
  <si>
    <t>※試合時間は、前後半２０分のランニングタイム及び５分のハーフタイムとする。</t>
  </si>
  <si>
    <t>Ｃブロック</t>
  </si>
  <si>
    <t>オフィシャル</t>
  </si>
  <si>
    <t>※各ブロックの１位のチーム及びワイルドカードの１チームが決勝トーナメントへ進出する。</t>
  </si>
  <si>
    <t>ワイルドカード</t>
  </si>
  <si>
    <t>Ｃブロック１位</t>
  </si>
  <si>
    <t>Ｂブロック１位</t>
  </si>
  <si>
    <t>Ａブロック１位</t>
  </si>
  <si>
    <t>神奈川県フットサルリーグ２００６＜２部昇格戦組合せ・試合時間＞</t>
  </si>
  <si>
    <t>２００６年３月２５日（土）　ひらつかアリーナ</t>
  </si>
  <si>
    <t>２００６年３月２１日（祝・火）　　　潮風アリーナ</t>
  </si>
  <si>
    <t>フット☆サトル</t>
  </si>
  <si>
    <t>Fininh0　NATURAL　EIGHT</t>
  </si>
  <si>
    <t>WOODS　BEAR</t>
  </si>
  <si>
    <t>against</t>
  </si>
  <si>
    <t>Y.D.C.SAKURA</t>
  </si>
  <si>
    <t>Out　futto</t>
  </si>
  <si>
    <t>Feder'　Futsal　Hiratsuka</t>
  </si>
  <si>
    <t>amigo</t>
  </si>
  <si>
    <t>アトレチコ横浜</t>
  </si>
  <si>
    <t>オフィシャル</t>
  </si>
  <si>
    <t xml:space="preserve"> CANABEE藤沢</t>
  </si>
  <si>
    <t xml:space="preserve"> 丹下蹴球クラブ</t>
  </si>
  <si>
    <t xml:space="preserve"> 快楽天</t>
  </si>
  <si>
    <t xml:space="preserve"> 若葉台ＦＣ</t>
  </si>
  <si>
    <t xml:space="preserve"> 湘南ﾌｯﾄｻﾙｸﾗﾌﾞ</t>
  </si>
  <si>
    <t xml:space="preserve"> 湘南蹴族</t>
  </si>
  <si>
    <t>第１１神奈川県フットサルリーグ２００８＜１部　試合日程表＞</t>
  </si>
  <si>
    <t>第１１回神奈川県フットサルリーグ２００８＜２部　試合日程表＞</t>
  </si>
  <si>
    <t>第　４節　　７月２６日（土）　　　寒川総合体育館　　　　　　</t>
  </si>
  <si>
    <t>第　５節　　８月１０日（日）　　　寒川総合体育館</t>
  </si>
  <si>
    <t>第　７節　　８月３０日（土） 　　 寒川総合体育館</t>
  </si>
  <si>
    <t>第　９節　　９月２３日（祝・火）　寒川総合体育館</t>
  </si>
  <si>
    <t>第　３節　　７月１９日（土）　　　寒川総合体育館</t>
  </si>
  <si>
    <t>第　８節　　　９月２０日（土）　  　秩父宮記念体育館</t>
  </si>
  <si>
    <t>第　５節　　　８月　９日（土）　　　秩父宮記念体育館</t>
  </si>
  <si>
    <t>第　４節　　　７月１３日（日）　　　秋葉台文化体育館　　</t>
  </si>
  <si>
    <t>第　２節　　　５月１７日（土）　　　秋葉台文化体育館</t>
  </si>
  <si>
    <t>第　１節　　　５月　５日（祝・月）　寒川総合体育館</t>
  </si>
  <si>
    <t>第　３節　　　６月２９日（日）　　　県立体育センター(淡：Ａピッチ／濃：Ｂピッチ)</t>
  </si>
  <si>
    <t>第　６節　　　８月１６日（土）　　　県立体育センター(淡：Ａピッチ／濃：Ｂピッチ)</t>
  </si>
  <si>
    <t>第　７節　　　９月　６日（土）　    県立体育センター(淡：Ａピッチ／濃：Ｂピッチ)</t>
  </si>
  <si>
    <t>第　９節　　１０月１２日（日）　　　小田原アリーナ(淡：Ａピッチ／濃：Ｂピッチ)</t>
  </si>
  <si>
    <t>第１０節　  　１月１０日（土）　　　県立体育センター(淡：Ａピッチ／濃：Ｂピッチ)</t>
  </si>
  <si>
    <t>第　２節　　６月２９日（日）　　　県立体育センター(淡：Ａピッチ／濃：Ｂピッチ)</t>
  </si>
  <si>
    <t>第　６節　　８月１６日（土）　　　県立体育センター(淡：Ａピッチ／濃：Ｂピッチ)</t>
  </si>
  <si>
    <t>第　８節　　９月　６日（土）　　　県立体育センター(淡：Ａピッチ／濃：Ｂピッチ)　</t>
  </si>
  <si>
    <t>第１０節　１０月１２日（日）　　　小田原アリーナ(淡：Ａピッチ／濃：Ｂピッチ)</t>
  </si>
  <si>
    <t>第１１節　　１月１０日（土）　　　県立体育センター(淡：Ａピッチ／濃：Ｂピッチ)</t>
  </si>
  <si>
    <t>第　１節　　５月１７日（土）　　　寒川総合体育館</t>
  </si>
  <si>
    <t xml:space="preserve"> BOMBA NEGRA</t>
  </si>
  <si>
    <t xml:space="preserve"> COMPANERA</t>
  </si>
  <si>
    <t xml:space="preserve"> P.D.E　SQUARE</t>
  </si>
  <si>
    <t xml:space="preserve"> ｸﾚﾖﾝ</t>
  </si>
  <si>
    <t xml:space="preserve"> Azvert　Fｕｊｉｓａｗａ MFP Futsal Ｃｌｕｂ</t>
  </si>
  <si>
    <t xml:space="preserve"> NO☆BRAKES</t>
  </si>
  <si>
    <t xml:space="preserve"> adi-sie</t>
  </si>
  <si>
    <t xml:space="preserve"> SOCIOS</t>
  </si>
  <si>
    <t xml:space="preserve"> P.S.T.C.LONDRINA/S-tadio Yokohama</t>
  </si>
  <si>
    <t xml:space="preserve"> AYASE Nuff Respeck</t>
  </si>
  <si>
    <t xml:space="preserve"> OPTIMIST IWASAKI SPORTS</t>
  </si>
  <si>
    <t xml:space="preserve"> out　futto</t>
  </si>
  <si>
    <t xml:space="preserve"> Cris73 Futsal Maniacs</t>
  </si>
  <si>
    <t xml:space="preserve"> ｆｅ’ｆｉｒｍｅ</t>
  </si>
  <si>
    <t xml:space="preserve"> Cannaｖis</t>
  </si>
  <si>
    <t>　Ｌｉｏｎｓ　ｆｕｔｓａｌ　ｃｌｕｂ</t>
  </si>
  <si>
    <t>　アラリガータ</t>
  </si>
  <si>
    <t>　ＣＲＥＳＣＥＮＤＯ</t>
  </si>
  <si>
    <t>　アラリガータ</t>
  </si>
  <si>
    <t xml:space="preserve"> 若葉台ＦＣ</t>
  </si>
  <si>
    <t>第１１節　  　１月２５日（土）　　　県立体育センター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</si>
</sst>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16"/>
      <name val="明朝"/>
      <family val="3"/>
    </font>
    <font>
      <sz val="6"/>
      <name val="ＭＳ Ｐゴシック"/>
      <family val="3"/>
    </font>
    <font>
      <sz val="9"/>
      <name val="明朝"/>
      <family val="3"/>
    </font>
    <font>
      <sz val="10"/>
      <name val="明朝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3"/>
      <name val="ＭＳ Ｐゴシック"/>
      <family val="3"/>
    </font>
    <font>
      <sz val="13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3"/>
      <color indexed="10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56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4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56" fontId="11" fillId="2" borderId="1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5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56" fontId="11" fillId="2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56" fontId="11" fillId="3" borderId="1" xfId="0" applyNumberFormat="1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56" fontId="11" fillId="3" borderId="10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56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center" vertical="center"/>
    </xf>
    <xf numFmtId="56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56" fontId="12" fillId="2" borderId="1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56" fontId="11" fillId="4" borderId="1" xfId="0" applyNumberFormat="1" applyFont="1" applyFill="1" applyBorder="1" applyAlignment="1">
      <alignment horizontal="center" vertical="center"/>
    </xf>
    <xf numFmtId="56" fontId="11" fillId="4" borderId="10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56" fontId="11" fillId="5" borderId="1" xfId="0" applyNumberFormat="1" applyFont="1" applyFill="1" applyBorder="1" applyAlignment="1">
      <alignment horizontal="center" vertical="center"/>
    </xf>
    <xf numFmtId="0" fontId="11" fillId="5" borderId="10" xfId="0" applyNumberFormat="1" applyFont="1" applyFill="1" applyBorder="1" applyAlignment="1">
      <alignment horizontal="center" vertical="center"/>
    </xf>
    <xf numFmtId="56" fontId="12" fillId="5" borderId="1" xfId="0" applyNumberFormat="1" applyFont="1" applyFill="1" applyBorder="1" applyAlignment="1">
      <alignment horizontal="center" vertical="center"/>
    </xf>
    <xf numFmtId="0" fontId="12" fillId="5" borderId="10" xfId="0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56" fontId="11" fillId="5" borderId="10" xfId="0" applyNumberFormat="1" applyFont="1" applyFill="1" applyBorder="1" applyAlignment="1">
      <alignment horizontal="center" vertical="center"/>
    </xf>
    <xf numFmtId="56" fontId="12" fillId="2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56" fontId="12" fillId="0" borderId="2" xfId="0" applyNumberFormat="1" applyFont="1" applyFill="1" applyBorder="1" applyAlignment="1">
      <alignment horizontal="left" vertical="center"/>
    </xf>
    <xf numFmtId="56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56" fontId="9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56" fontId="4" fillId="2" borderId="10" xfId="0" applyNumberFormat="1" applyFont="1" applyFill="1" applyBorder="1" applyAlignment="1">
      <alignment horizontal="center" vertical="center"/>
    </xf>
    <xf numFmtId="56" fontId="4" fillId="2" borderId="12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56" fontId="4" fillId="7" borderId="10" xfId="0" applyNumberFormat="1" applyFont="1" applyFill="1" applyBorder="1" applyAlignment="1">
      <alignment horizontal="center" vertical="center"/>
    </xf>
    <xf numFmtId="56" fontId="4" fillId="7" borderId="1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6" fontId="4" fillId="6" borderId="10" xfId="0" applyNumberFormat="1" applyFont="1" applyFill="1" applyBorder="1" applyAlignment="1">
      <alignment horizontal="center" vertical="center"/>
    </xf>
    <xf numFmtId="56" fontId="4" fillId="6" borderId="12" xfId="0" applyNumberFormat="1" applyFont="1" applyFill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center" vertical="center"/>
    </xf>
    <xf numFmtId="0" fontId="4" fillId="7" borderId="12" xfId="0" applyNumberFormat="1" applyFont="1" applyFill="1" applyBorder="1" applyAlignment="1">
      <alignment horizontal="center" vertical="center"/>
    </xf>
    <xf numFmtId="56" fontId="0" fillId="0" borderId="10" xfId="0" applyNumberFormat="1" applyFont="1" applyFill="1" applyBorder="1" applyAlignment="1">
      <alignment horizontal="center" vertical="center"/>
    </xf>
    <xf numFmtId="56" fontId="0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zoomScale="75" zoomScaleNormal="75" workbookViewId="0" topLeftCell="A1">
      <selection activeCell="J23" sqref="J23"/>
    </sheetView>
  </sheetViews>
  <sheetFormatPr defaultColWidth="9.00390625" defaultRowHeight="13.5"/>
  <cols>
    <col min="1" max="1" width="2.125" style="2" customWidth="1"/>
    <col min="2" max="2" width="9.25390625" style="2" customWidth="1"/>
    <col min="3" max="14" width="10.375" style="2" customWidth="1"/>
    <col min="15" max="16384" width="9.00390625" style="2" customWidth="1"/>
  </cols>
  <sheetData>
    <row r="1" spans="2:13" ht="20.25">
      <c r="B1" s="104" t="s">
        <v>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2:13" ht="13.5">
      <c r="B2" s="3" t="s">
        <v>12</v>
      </c>
      <c r="C2" s="2" t="s">
        <v>6</v>
      </c>
      <c r="D2" s="11"/>
      <c r="E2" s="3"/>
      <c r="F2" s="3"/>
      <c r="G2" s="7" t="s">
        <v>7</v>
      </c>
      <c r="H2" s="7"/>
      <c r="K2" s="7" t="s">
        <v>14</v>
      </c>
      <c r="L2" s="7"/>
      <c r="M2" s="1"/>
    </row>
    <row r="3" spans="2:13" ht="13.5">
      <c r="B3" s="5"/>
      <c r="C3" s="105" t="s">
        <v>24</v>
      </c>
      <c r="D3" s="106"/>
      <c r="E3" s="1"/>
      <c r="F3" s="1"/>
      <c r="G3" s="108" t="s">
        <v>27</v>
      </c>
      <c r="H3" s="106"/>
      <c r="I3" s="15"/>
      <c r="J3" s="15"/>
      <c r="K3" s="113" t="s">
        <v>30</v>
      </c>
      <c r="L3" s="106"/>
      <c r="M3" s="7"/>
    </row>
    <row r="4" spans="2:13" ht="13.5">
      <c r="B4" s="3"/>
      <c r="C4" s="107" t="s">
        <v>25</v>
      </c>
      <c r="D4" s="106"/>
      <c r="E4" s="6"/>
      <c r="F4" s="6"/>
      <c r="G4" s="108" t="s">
        <v>28</v>
      </c>
      <c r="H4" s="106"/>
      <c r="I4" s="15"/>
      <c r="J4" s="15"/>
      <c r="K4" s="113" t="s">
        <v>31</v>
      </c>
      <c r="L4" s="106"/>
      <c r="M4" s="6"/>
    </row>
    <row r="5" spans="2:13" ht="13.5">
      <c r="B5" s="3"/>
      <c r="C5" s="107" t="s">
        <v>26</v>
      </c>
      <c r="D5" s="106"/>
      <c r="E5" s="1"/>
      <c r="F5" s="1"/>
      <c r="G5" s="108" t="s">
        <v>29</v>
      </c>
      <c r="H5" s="106"/>
      <c r="I5" s="15"/>
      <c r="J5" s="15"/>
      <c r="K5" s="113" t="s">
        <v>32</v>
      </c>
      <c r="L5" s="106"/>
      <c r="M5" s="7"/>
    </row>
    <row r="6" spans="2:13" s="11" customFormat="1" ht="13.5">
      <c r="B6" s="8"/>
      <c r="C6" s="7"/>
      <c r="D6" s="7"/>
      <c r="E6" s="6"/>
      <c r="F6" s="6"/>
      <c r="G6" s="7"/>
      <c r="H6" s="7"/>
      <c r="K6" s="7"/>
      <c r="L6" s="7"/>
      <c r="M6" s="7"/>
    </row>
    <row r="7" spans="2:13" s="11" customFormat="1" ht="13.5">
      <c r="B7" s="8"/>
      <c r="C7" s="7"/>
      <c r="D7" s="7"/>
      <c r="E7" s="6"/>
      <c r="F7" s="6"/>
      <c r="G7" s="7"/>
      <c r="H7" s="7"/>
      <c r="K7" s="7"/>
      <c r="L7" s="7"/>
      <c r="M7" s="7"/>
    </row>
    <row r="8" spans="2:13" ht="13.5">
      <c r="B8" s="3"/>
      <c r="C8" s="7"/>
      <c r="D8" s="7"/>
      <c r="E8" s="8"/>
      <c r="F8" s="8"/>
      <c r="G8" s="7"/>
      <c r="H8" s="7"/>
      <c r="I8" s="8"/>
      <c r="J8" s="8"/>
      <c r="K8" s="7"/>
      <c r="L8" s="7"/>
      <c r="M8" s="3"/>
    </row>
    <row r="9" spans="2:14" ht="12.75" customHeight="1">
      <c r="B9" s="109" t="s">
        <v>23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2:14" ht="13.5">
      <c r="B10" s="4" t="s">
        <v>8</v>
      </c>
      <c r="C10" s="109" t="s">
        <v>9</v>
      </c>
      <c r="D10" s="110"/>
      <c r="E10" s="110"/>
      <c r="F10" s="110"/>
      <c r="G10" s="110"/>
      <c r="H10" s="112"/>
      <c r="I10" s="109" t="s">
        <v>10</v>
      </c>
      <c r="J10" s="110"/>
      <c r="K10" s="110"/>
      <c r="L10" s="110"/>
      <c r="M10" s="110"/>
      <c r="N10" s="111"/>
    </row>
    <row r="11" spans="2:14" ht="13.5">
      <c r="B11" s="4" t="s">
        <v>0</v>
      </c>
      <c r="C11" s="118" t="s">
        <v>1</v>
      </c>
      <c r="D11" s="119"/>
      <c r="E11" s="118" t="s">
        <v>2</v>
      </c>
      <c r="F11" s="119"/>
      <c r="G11" s="118" t="s">
        <v>2</v>
      </c>
      <c r="H11" s="119"/>
      <c r="I11" s="118" t="s">
        <v>15</v>
      </c>
      <c r="J11" s="119"/>
      <c r="K11" s="118" t="s">
        <v>2</v>
      </c>
      <c r="L11" s="119"/>
      <c r="M11" s="118" t="s">
        <v>2</v>
      </c>
      <c r="N11" s="111"/>
    </row>
    <row r="12" spans="2:14" ht="13.5">
      <c r="B12" s="9">
        <v>0.4166666666666667</v>
      </c>
      <c r="C12" s="124" t="str">
        <f>C5</f>
        <v>WOODS　BEAR</v>
      </c>
      <c r="D12" s="125"/>
      <c r="E12" s="114" t="str">
        <f>C3</f>
        <v>フット☆サトル</v>
      </c>
      <c r="F12" s="115"/>
      <c r="G12" s="120" t="str">
        <f>C4</f>
        <v>Fininh0　NATURAL　EIGHT</v>
      </c>
      <c r="H12" s="121"/>
      <c r="I12" s="126" t="str">
        <f>G5</f>
        <v>Out　futto</v>
      </c>
      <c r="J12" s="127"/>
      <c r="K12" s="126" t="str">
        <f>G3</f>
        <v>against</v>
      </c>
      <c r="L12" s="127"/>
      <c r="M12" s="126" t="str">
        <f>G4</f>
        <v>Y.D.C.SAKURA</v>
      </c>
      <c r="N12" s="111"/>
    </row>
    <row r="13" spans="2:14" ht="13.5">
      <c r="B13" s="9">
        <v>0.4583333333333333</v>
      </c>
      <c r="C13" s="122" t="str">
        <f>K5</f>
        <v>アトレチコ横浜</v>
      </c>
      <c r="D13" s="123"/>
      <c r="E13" s="122" t="str">
        <f>K3</f>
        <v>Feder'　Futsal　Hiratsuka</v>
      </c>
      <c r="F13" s="123"/>
      <c r="G13" s="132" t="str">
        <f>K4</f>
        <v>amigo</v>
      </c>
      <c r="H13" s="133"/>
      <c r="I13" s="128"/>
      <c r="J13" s="129"/>
      <c r="K13" s="134"/>
      <c r="L13" s="135"/>
      <c r="M13" s="128"/>
      <c r="N13" s="111"/>
    </row>
    <row r="14" spans="2:14" ht="13.5">
      <c r="B14" s="9">
        <v>0.5</v>
      </c>
      <c r="C14" s="114" t="str">
        <f>C4</f>
        <v>Fininh0　NATURAL　EIGHT</v>
      </c>
      <c r="D14" s="115"/>
      <c r="E14" s="114" t="str">
        <f>C3</f>
        <v>フット☆サトル</v>
      </c>
      <c r="F14" s="115"/>
      <c r="G14" s="124" t="str">
        <f>C5</f>
        <v>WOODS　BEAR</v>
      </c>
      <c r="H14" s="125"/>
      <c r="I14" s="126" t="str">
        <f>G4</f>
        <v>Y.D.C.SAKURA</v>
      </c>
      <c r="J14" s="127"/>
      <c r="K14" s="126" t="str">
        <f>G3</f>
        <v>against</v>
      </c>
      <c r="L14" s="127"/>
      <c r="M14" s="126" t="str">
        <f>G5</f>
        <v>Out　futto</v>
      </c>
      <c r="N14" s="111"/>
    </row>
    <row r="15" spans="2:14" ht="13.5">
      <c r="B15" s="9">
        <v>0.5416666666666666</v>
      </c>
      <c r="C15" s="116" t="str">
        <f>K4</f>
        <v>amigo</v>
      </c>
      <c r="D15" s="117"/>
      <c r="E15" s="122" t="str">
        <f>K3</f>
        <v>Feder'　Futsal　Hiratsuka</v>
      </c>
      <c r="F15" s="123"/>
      <c r="G15" s="132" t="str">
        <f>K5</f>
        <v>アトレチコ横浜</v>
      </c>
      <c r="H15" s="133"/>
      <c r="I15" s="118"/>
      <c r="J15" s="119"/>
      <c r="K15" s="118"/>
      <c r="L15" s="119"/>
      <c r="M15" s="118"/>
      <c r="N15" s="111"/>
    </row>
    <row r="16" spans="2:14" ht="13.5">
      <c r="B16" s="9">
        <v>0.5833333333333334</v>
      </c>
      <c r="C16" s="114" t="str">
        <f>C3</f>
        <v>フット☆サトル</v>
      </c>
      <c r="D16" s="115"/>
      <c r="E16" s="114" t="str">
        <f>C4</f>
        <v>Fininh0　NATURAL　EIGHT</v>
      </c>
      <c r="F16" s="115"/>
      <c r="G16" s="120" t="str">
        <f>C5</f>
        <v>WOODS　BEAR</v>
      </c>
      <c r="H16" s="121"/>
      <c r="I16" s="126" t="str">
        <f>G3</f>
        <v>against</v>
      </c>
      <c r="J16" s="127"/>
      <c r="K16" s="130" t="str">
        <f>G4</f>
        <v>Y.D.C.SAKURA</v>
      </c>
      <c r="L16" s="131"/>
      <c r="M16" s="126" t="str">
        <f>G5</f>
        <v>Out　futto</v>
      </c>
      <c r="N16" s="111"/>
    </row>
    <row r="17" spans="2:14" ht="13.5">
      <c r="B17" s="9">
        <v>0.625</v>
      </c>
      <c r="C17" s="122" t="str">
        <f>K3</f>
        <v>Feder'　Futsal　Hiratsuka</v>
      </c>
      <c r="D17" s="123"/>
      <c r="E17" s="116" t="str">
        <f>K4</f>
        <v>amigo</v>
      </c>
      <c r="F17" s="117"/>
      <c r="G17" s="116" t="str">
        <f>K5</f>
        <v>アトレチコ横浜</v>
      </c>
      <c r="H17" s="117"/>
      <c r="I17" s="118"/>
      <c r="J17" s="119"/>
      <c r="K17" s="118"/>
      <c r="L17" s="119"/>
      <c r="M17" s="118"/>
      <c r="N17" s="111"/>
    </row>
    <row r="18" spans="2:13" ht="13.5">
      <c r="B18" s="10"/>
      <c r="C18" s="12"/>
      <c r="D18" s="12"/>
      <c r="E18" s="6"/>
      <c r="F18" s="6"/>
      <c r="G18" s="6"/>
      <c r="H18" s="6"/>
      <c r="I18" s="6"/>
      <c r="J18" s="6"/>
      <c r="K18" s="6"/>
      <c r="L18" s="6"/>
      <c r="M18" s="6"/>
    </row>
    <row r="19" spans="2:13" ht="13.5">
      <c r="B19" s="10"/>
      <c r="C19" s="12"/>
      <c r="D19" s="12"/>
      <c r="E19" s="6"/>
      <c r="F19" s="6"/>
      <c r="G19" s="6"/>
      <c r="H19" s="6"/>
      <c r="I19" s="6"/>
      <c r="J19" s="6"/>
      <c r="K19" s="6"/>
      <c r="L19" s="6"/>
      <c r="M19" s="6"/>
    </row>
    <row r="20" spans="2:13" ht="13.5">
      <c r="B20" s="1" t="s">
        <v>11</v>
      </c>
      <c r="C20" s="136" t="s">
        <v>22</v>
      </c>
      <c r="D20" s="136"/>
      <c r="E20" s="136"/>
      <c r="F20" s="136"/>
      <c r="G20" s="136"/>
      <c r="H20" s="1"/>
      <c r="I20" s="1"/>
      <c r="J20" s="1"/>
      <c r="K20" s="1"/>
      <c r="L20" s="1"/>
      <c r="M20" s="1"/>
    </row>
    <row r="21" spans="2:13" ht="13.5">
      <c r="B21" s="1"/>
      <c r="C21" s="114" t="s">
        <v>20</v>
      </c>
      <c r="D21" s="115"/>
      <c r="E21" s="1"/>
      <c r="F21" s="1"/>
      <c r="G21" s="1"/>
      <c r="H21" s="1"/>
      <c r="I21" s="1"/>
      <c r="J21" s="1"/>
      <c r="K21" s="1"/>
      <c r="L21" s="1"/>
      <c r="M21" s="1"/>
    </row>
    <row r="22" spans="2:13" ht="13.5">
      <c r="B22" s="1"/>
      <c r="C22" s="124" t="s">
        <v>19</v>
      </c>
      <c r="D22" s="125"/>
      <c r="E22" s="1"/>
      <c r="F22" s="1"/>
      <c r="G22" s="1"/>
      <c r="H22" s="1"/>
      <c r="I22" s="1"/>
      <c r="J22" s="1"/>
      <c r="K22" s="1"/>
      <c r="L22" s="1"/>
      <c r="M22" s="1"/>
    </row>
    <row r="23" spans="2:13" ht="13.5">
      <c r="B23" s="1"/>
      <c r="C23" s="124" t="s">
        <v>18</v>
      </c>
      <c r="D23" s="125"/>
      <c r="E23" s="1"/>
      <c r="F23" s="1"/>
      <c r="G23" s="1"/>
      <c r="H23" s="1"/>
      <c r="I23" s="1"/>
      <c r="J23" s="1"/>
      <c r="K23" s="1"/>
      <c r="L23" s="1"/>
      <c r="M23" s="1"/>
    </row>
    <row r="24" spans="2:13" s="11" customFormat="1" ht="13.5">
      <c r="B24" s="6"/>
      <c r="C24" s="124" t="s">
        <v>17</v>
      </c>
      <c r="D24" s="125"/>
      <c r="E24" s="6"/>
      <c r="F24" s="6"/>
      <c r="G24" s="6"/>
      <c r="H24" s="6"/>
      <c r="I24" s="6"/>
      <c r="J24" s="6"/>
      <c r="K24" s="6"/>
      <c r="L24" s="6"/>
      <c r="M24" s="6"/>
    </row>
    <row r="25" spans="2:13" s="11" customFormat="1" ht="13.5">
      <c r="B25" s="6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</row>
    <row r="26" spans="2:13" s="11" customFormat="1" ht="13.5">
      <c r="B26" s="6"/>
      <c r="C26" s="7"/>
      <c r="D26" s="7"/>
      <c r="E26" s="6"/>
      <c r="F26" s="6"/>
      <c r="G26" s="26">
        <v>0.5</v>
      </c>
      <c r="H26" s="6"/>
      <c r="I26" s="6"/>
      <c r="J26" s="6"/>
      <c r="K26" s="6"/>
      <c r="L26" s="6"/>
      <c r="M26" s="6"/>
    </row>
    <row r="27" spans="2:13" s="11" customFormat="1" ht="13.5">
      <c r="B27" s="6"/>
      <c r="C27" s="7"/>
      <c r="D27" s="7"/>
      <c r="E27" s="14"/>
      <c r="F27" s="20"/>
      <c r="G27" s="20"/>
      <c r="H27" s="20"/>
      <c r="I27" s="20"/>
      <c r="J27" s="20"/>
      <c r="K27" s="21"/>
      <c r="L27" s="13"/>
      <c r="M27" s="6"/>
    </row>
    <row r="28" spans="2:13" s="11" customFormat="1" ht="13.5">
      <c r="B28" s="6"/>
      <c r="C28" s="7"/>
      <c r="D28" s="7"/>
      <c r="E28" s="13"/>
      <c r="F28" s="6"/>
      <c r="G28" s="6"/>
      <c r="H28" s="6"/>
      <c r="I28" s="6"/>
      <c r="J28" s="6"/>
      <c r="K28" s="22"/>
      <c r="L28" s="13"/>
      <c r="M28" s="6"/>
    </row>
    <row r="29" spans="2:14" s="11" customFormat="1" ht="13.5">
      <c r="B29" s="6"/>
      <c r="C29" s="7"/>
      <c r="D29" s="26">
        <v>0.4166666666666667</v>
      </c>
      <c r="E29" s="18"/>
      <c r="F29" s="24"/>
      <c r="G29" s="6"/>
      <c r="H29" s="6"/>
      <c r="I29" s="25"/>
      <c r="J29" s="24"/>
      <c r="K29" s="26">
        <v>0.4166666666666667</v>
      </c>
      <c r="L29" s="18"/>
      <c r="M29" s="6"/>
      <c r="N29" s="6"/>
    </row>
    <row r="30" spans="2:14" s="11" customFormat="1" ht="13.5">
      <c r="B30" s="7"/>
      <c r="C30" s="19"/>
      <c r="D30" s="25"/>
      <c r="E30" s="6"/>
      <c r="F30" s="22"/>
      <c r="G30" s="13"/>
      <c r="H30" s="6"/>
      <c r="I30" s="6"/>
      <c r="J30" s="13"/>
      <c r="L30" s="20"/>
      <c r="M30" s="21"/>
      <c r="N30" s="13"/>
    </row>
    <row r="31" spans="2:14" s="11" customFormat="1" ht="13.5">
      <c r="B31" s="7"/>
      <c r="C31" s="16"/>
      <c r="E31" s="6"/>
      <c r="F31" s="6"/>
      <c r="G31" s="13"/>
      <c r="H31" s="6"/>
      <c r="I31" s="6"/>
      <c r="J31" s="13"/>
      <c r="L31" s="6"/>
      <c r="M31" s="22"/>
      <c r="N31" s="13"/>
    </row>
    <row r="32" spans="3:14" s="11" customFormat="1" ht="13.5">
      <c r="C32" s="17"/>
      <c r="E32" s="6"/>
      <c r="F32" s="26"/>
      <c r="G32" s="18"/>
      <c r="H32" s="6"/>
      <c r="I32" s="26"/>
      <c r="J32" s="18"/>
      <c r="L32" s="6"/>
      <c r="M32" s="23"/>
      <c r="N32" s="18"/>
    </row>
    <row r="33" spans="2:14" s="11" customFormat="1" ht="13.5">
      <c r="B33" s="118">
        <v>1</v>
      </c>
      <c r="C33" s="112"/>
      <c r="E33" s="6"/>
      <c r="F33" s="118">
        <v>2</v>
      </c>
      <c r="G33" s="112"/>
      <c r="H33" s="6"/>
      <c r="I33" s="118">
        <v>3</v>
      </c>
      <c r="J33" s="112"/>
      <c r="L33" s="6"/>
      <c r="M33" s="118">
        <v>4</v>
      </c>
      <c r="N33" s="112"/>
    </row>
    <row r="34" spans="2:13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ht="13.5">
      <c r="B36" s="2" t="s">
        <v>13</v>
      </c>
    </row>
    <row r="38" ht="13.5">
      <c r="B38" s="2" t="s">
        <v>4</v>
      </c>
    </row>
    <row r="40" ht="13.5">
      <c r="B40" s="2" t="s">
        <v>16</v>
      </c>
    </row>
    <row r="42" ht="13.5">
      <c r="B42" s="2" t="s">
        <v>3</v>
      </c>
    </row>
    <row r="44" ht="13.5">
      <c r="B44" s="2" t="s">
        <v>5</v>
      </c>
    </row>
  </sheetData>
  <mergeCells count="64">
    <mergeCell ref="C20:G20"/>
    <mergeCell ref="B33:C33"/>
    <mergeCell ref="F33:G33"/>
    <mergeCell ref="I33:J33"/>
    <mergeCell ref="M33:N33"/>
    <mergeCell ref="C21:D21"/>
    <mergeCell ref="C22:D22"/>
    <mergeCell ref="C23:D23"/>
    <mergeCell ref="C24:D24"/>
    <mergeCell ref="M16:N16"/>
    <mergeCell ref="M17:N17"/>
    <mergeCell ref="K12:L12"/>
    <mergeCell ref="K13:L13"/>
    <mergeCell ref="M12:N12"/>
    <mergeCell ref="M13:N13"/>
    <mergeCell ref="M14:N14"/>
    <mergeCell ref="M15:N15"/>
    <mergeCell ref="K14:L14"/>
    <mergeCell ref="K15:L15"/>
    <mergeCell ref="K16:L16"/>
    <mergeCell ref="K17:L17"/>
    <mergeCell ref="G13:H13"/>
    <mergeCell ref="G14:H14"/>
    <mergeCell ref="G15:H15"/>
    <mergeCell ref="G16:H16"/>
    <mergeCell ref="G17:H17"/>
    <mergeCell ref="I16:J16"/>
    <mergeCell ref="I17:J17"/>
    <mergeCell ref="I12:J12"/>
    <mergeCell ref="I13:J13"/>
    <mergeCell ref="I14:J14"/>
    <mergeCell ref="I15:J15"/>
    <mergeCell ref="C16:D16"/>
    <mergeCell ref="C17:D17"/>
    <mergeCell ref="E12:F12"/>
    <mergeCell ref="E13:F13"/>
    <mergeCell ref="E14:F14"/>
    <mergeCell ref="E15:F15"/>
    <mergeCell ref="E16:F16"/>
    <mergeCell ref="E17:F17"/>
    <mergeCell ref="C12:D12"/>
    <mergeCell ref="C13:D13"/>
    <mergeCell ref="C14:D14"/>
    <mergeCell ref="C15:D15"/>
    <mergeCell ref="M11:N11"/>
    <mergeCell ref="I10:N10"/>
    <mergeCell ref="C11:D11"/>
    <mergeCell ref="E11:F11"/>
    <mergeCell ref="G11:H11"/>
    <mergeCell ref="I11:J11"/>
    <mergeCell ref="K11:L11"/>
    <mergeCell ref="G12:H12"/>
    <mergeCell ref="B9:N9"/>
    <mergeCell ref="C10:H10"/>
    <mergeCell ref="K3:L3"/>
    <mergeCell ref="K4:L4"/>
    <mergeCell ref="K5:L5"/>
    <mergeCell ref="B1:M1"/>
    <mergeCell ref="C3:D3"/>
    <mergeCell ref="C4:D4"/>
    <mergeCell ref="C5:D5"/>
    <mergeCell ref="G3:H3"/>
    <mergeCell ref="G4:H4"/>
    <mergeCell ref="G5:H5"/>
  </mergeCells>
  <printOptions/>
  <pageMargins left="0.5511811023622047" right="0.5511811023622047" top="0.4724409448818898" bottom="0.3937007874015748" header="0.15748031496062992" footer="0.1968503937007874"/>
  <pageSetup horizontalDpi="360" verticalDpi="36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95">
      <selection activeCell="C117" sqref="C117"/>
    </sheetView>
  </sheetViews>
  <sheetFormatPr defaultColWidth="9.00390625" defaultRowHeight="13.5"/>
  <cols>
    <col min="1" max="1" width="0.875" style="2" customWidth="1"/>
    <col min="2" max="2" width="11.50390625" style="2" customWidth="1"/>
    <col min="3" max="5" width="30.625" style="2" customWidth="1"/>
    <col min="6" max="6" width="1.625" style="2" customWidth="1"/>
    <col min="7" max="7" width="9.00390625" style="2" hidden="1" customWidth="1"/>
    <col min="8" max="16384" width="9.00390625" style="2" customWidth="1"/>
  </cols>
  <sheetData>
    <row r="1" spans="1:7" ht="18.75">
      <c r="A1" s="137" t="s">
        <v>41</v>
      </c>
      <c r="B1" s="138"/>
      <c r="C1" s="138"/>
      <c r="D1" s="138"/>
      <c r="E1" s="138"/>
      <c r="F1" s="138"/>
      <c r="G1" s="138"/>
    </row>
    <row r="2" spans="1:6" s="27" customFormat="1" ht="15" customHeight="1">
      <c r="A2" s="31"/>
      <c r="B2" s="90"/>
      <c r="C2" s="75" t="s">
        <v>74</v>
      </c>
      <c r="D2" s="71"/>
      <c r="E2" s="68"/>
      <c r="F2" s="28"/>
    </row>
    <row r="3" spans="1:6" s="27" customFormat="1" ht="15" customHeight="1">
      <c r="A3" s="31"/>
      <c r="B3" s="91"/>
      <c r="C3" s="74" t="s">
        <v>39</v>
      </c>
      <c r="D3" s="71"/>
      <c r="E3" s="68"/>
      <c r="F3" s="28"/>
    </row>
    <row r="4" spans="1:6" s="27" customFormat="1" ht="15" customHeight="1">
      <c r="A4" s="31"/>
      <c r="B4" s="91"/>
      <c r="C4" s="74" t="s">
        <v>34</v>
      </c>
      <c r="D4" s="71"/>
      <c r="E4" s="68"/>
      <c r="F4" s="28"/>
    </row>
    <row r="5" spans="1:6" s="27" customFormat="1" ht="15" customHeight="1">
      <c r="A5" s="31"/>
      <c r="B5" s="91"/>
      <c r="C5" s="74" t="s">
        <v>37</v>
      </c>
      <c r="D5" s="71"/>
      <c r="E5" s="68"/>
      <c r="F5" s="28"/>
    </row>
    <row r="6" spans="1:6" s="27" customFormat="1" ht="15" customHeight="1">
      <c r="A6" s="31"/>
      <c r="B6" s="91"/>
      <c r="C6" s="74" t="s">
        <v>75</v>
      </c>
      <c r="D6" s="71"/>
      <c r="E6" s="68"/>
      <c r="F6" s="28"/>
    </row>
    <row r="7" spans="1:6" s="27" customFormat="1" ht="15" customHeight="1">
      <c r="A7" s="31"/>
      <c r="B7" s="91"/>
      <c r="C7" s="74" t="s">
        <v>36</v>
      </c>
      <c r="D7" s="71"/>
      <c r="E7" s="68"/>
      <c r="F7" s="28"/>
    </row>
    <row r="8" spans="1:6" s="27" customFormat="1" ht="15" customHeight="1">
      <c r="A8" s="31"/>
      <c r="B8" s="91"/>
      <c r="C8" s="74" t="s">
        <v>76</v>
      </c>
      <c r="D8" s="71"/>
      <c r="E8" s="68"/>
      <c r="F8" s="28"/>
    </row>
    <row r="9" spans="1:6" s="27" customFormat="1" ht="15" customHeight="1">
      <c r="A9" s="31"/>
      <c r="B9" s="91"/>
      <c r="C9" s="74" t="s">
        <v>35</v>
      </c>
      <c r="D9" s="71"/>
      <c r="E9" s="68"/>
      <c r="F9" s="28"/>
    </row>
    <row r="10" spans="1:6" s="27" customFormat="1" ht="15" customHeight="1">
      <c r="A10" s="31"/>
      <c r="B10" s="91"/>
      <c r="C10" s="51" t="s">
        <v>77</v>
      </c>
      <c r="D10" s="71"/>
      <c r="E10" s="68"/>
      <c r="F10" s="28"/>
    </row>
    <row r="11" spans="1:6" s="27" customFormat="1" ht="15" customHeight="1">
      <c r="A11" s="31"/>
      <c r="B11" s="91"/>
      <c r="C11" s="74" t="s">
        <v>78</v>
      </c>
      <c r="D11" s="71"/>
      <c r="E11" s="68"/>
      <c r="F11" s="28"/>
    </row>
    <row r="12" spans="1:6" s="27" customFormat="1" ht="15" customHeight="1">
      <c r="A12" s="31"/>
      <c r="B12" s="91"/>
      <c r="C12" s="74" t="s">
        <v>79</v>
      </c>
      <c r="D12" s="71"/>
      <c r="E12" s="68"/>
      <c r="F12" s="28"/>
    </row>
    <row r="13" spans="1:6" s="27" customFormat="1" ht="15" customHeight="1">
      <c r="A13" s="31"/>
      <c r="B13" s="91"/>
      <c r="C13" s="74" t="s">
        <v>80</v>
      </c>
      <c r="D13" s="71"/>
      <c r="E13" s="68"/>
      <c r="F13" s="28"/>
    </row>
    <row r="14" spans="1:5" s="29" customFormat="1" ht="15" customHeight="1">
      <c r="A14" s="33"/>
      <c r="B14" s="94"/>
      <c r="C14" s="68"/>
      <c r="D14" s="94"/>
      <c r="E14" s="68"/>
    </row>
    <row r="15" spans="1:15" s="27" customFormat="1" ht="15" customHeight="1">
      <c r="A15" s="31"/>
      <c r="B15" s="46" t="s">
        <v>51</v>
      </c>
      <c r="C15" s="42"/>
      <c r="D15" s="42"/>
      <c r="E15" s="42"/>
      <c r="F15" s="95"/>
      <c r="G15" s="96"/>
      <c r="H15" s="30"/>
      <c r="I15" s="30"/>
      <c r="J15" s="30"/>
      <c r="K15" s="30"/>
      <c r="L15" s="30"/>
      <c r="M15" s="30"/>
      <c r="N15" s="30"/>
      <c r="O15" s="30"/>
    </row>
    <row r="16" spans="1:6" s="27" customFormat="1" ht="15" customHeight="1">
      <c r="A16" s="31"/>
      <c r="B16" s="43" t="s">
        <v>0</v>
      </c>
      <c r="C16" s="43" t="s">
        <v>33</v>
      </c>
      <c r="D16" s="43" t="s">
        <v>2</v>
      </c>
      <c r="E16" s="44" t="s">
        <v>2</v>
      </c>
      <c r="F16" s="97"/>
    </row>
    <row r="17" spans="1:6" s="27" customFormat="1" ht="15" customHeight="1">
      <c r="A17" s="31"/>
      <c r="B17" s="98">
        <v>0.40972222222222227</v>
      </c>
      <c r="C17" s="52" t="str">
        <f>C6</f>
        <v> Cris73 Futsal Maniacs</v>
      </c>
      <c r="D17" s="52" t="str">
        <f>C2</f>
        <v> out　futto</v>
      </c>
      <c r="E17" s="53" t="str">
        <f>C13</f>
        <v>　ＣＲＥＳＣＥＮＤＯ</v>
      </c>
      <c r="F17" s="97"/>
    </row>
    <row r="18" spans="1:6" s="27" customFormat="1" ht="15" customHeight="1">
      <c r="A18" s="31"/>
      <c r="B18" s="98">
        <v>0.4930555555555556</v>
      </c>
      <c r="C18" s="52" t="str">
        <f>C2</f>
        <v> out　futto</v>
      </c>
      <c r="D18" s="54" t="str">
        <f>C4</f>
        <v> CANABEE藤沢</v>
      </c>
      <c r="E18" s="53" t="str">
        <f>C11</f>
        <v>　Ｌｉｏｎｓ　ｆｕｔｓａｌ　ｃｌｕｂ</v>
      </c>
      <c r="F18" s="97"/>
    </row>
    <row r="19" spans="1:6" s="27" customFormat="1" ht="15" customHeight="1">
      <c r="A19" s="31"/>
      <c r="B19" s="98">
        <v>0.5694444444444444</v>
      </c>
      <c r="C19" s="52" t="str">
        <f>C4</f>
        <v> CANABEE藤沢</v>
      </c>
      <c r="D19" s="52" t="str">
        <f>C6</f>
        <v> Cris73 Futsal Maniacs</v>
      </c>
      <c r="E19" s="53" t="str">
        <f>C9</f>
        <v> 丹下蹴球クラブ</v>
      </c>
      <c r="F19" s="97"/>
    </row>
    <row r="20" spans="1:6" s="27" customFormat="1" ht="15" customHeight="1">
      <c r="A20" s="31"/>
      <c r="B20" s="98">
        <v>0.638888888888889</v>
      </c>
      <c r="C20" s="54" t="str">
        <f>C9</f>
        <v> 丹下蹴球クラブ</v>
      </c>
      <c r="D20" s="52" t="str">
        <f>C5</f>
        <v> 若葉台ＦＣ</v>
      </c>
      <c r="E20" s="53" t="str">
        <f>C10</f>
        <v> Cannaｖis</v>
      </c>
      <c r="F20" s="97"/>
    </row>
    <row r="21" spans="1:6" s="27" customFormat="1" ht="15" customHeight="1">
      <c r="A21" s="31"/>
      <c r="B21" s="98">
        <v>0.7083333333333334</v>
      </c>
      <c r="C21" s="52" t="str">
        <f>C5</f>
        <v> 若葉台ＦＣ</v>
      </c>
      <c r="D21" s="52" t="str">
        <f>C3</f>
        <v> 湘南蹴族</v>
      </c>
      <c r="E21" s="53" t="str">
        <f>C12</f>
        <v>　アラリガータ</v>
      </c>
      <c r="F21" s="97"/>
    </row>
    <row r="22" spans="1:6" s="27" customFormat="1" ht="15" customHeight="1">
      <c r="A22" s="31"/>
      <c r="B22" s="98">
        <v>0.7777777777777778</v>
      </c>
      <c r="C22" s="52" t="str">
        <f>C12</f>
        <v>　アラリガータ</v>
      </c>
      <c r="D22" s="54" t="str">
        <f>C7</f>
        <v> 快楽天</v>
      </c>
      <c r="E22" s="53" t="str">
        <f>C8</f>
        <v> ｆｅ’ｆｉｒｍｅ</v>
      </c>
      <c r="F22" s="97"/>
    </row>
    <row r="23" spans="1:6" s="29" customFormat="1" ht="15" customHeight="1">
      <c r="A23" s="33"/>
      <c r="B23" s="99"/>
      <c r="C23" s="38"/>
      <c r="D23" s="39"/>
      <c r="E23" s="40"/>
      <c r="F23" s="96"/>
    </row>
    <row r="24" spans="1:6" s="27" customFormat="1" ht="15" customHeight="1">
      <c r="A24" s="41"/>
      <c r="B24" s="42" t="s">
        <v>50</v>
      </c>
      <c r="C24" s="42"/>
      <c r="D24" s="42"/>
      <c r="E24" s="42"/>
      <c r="F24" s="100"/>
    </row>
    <row r="25" spans="1:6" s="27" customFormat="1" ht="15" customHeight="1">
      <c r="A25" s="31"/>
      <c r="B25" s="43" t="s">
        <v>0</v>
      </c>
      <c r="C25" s="43" t="s">
        <v>33</v>
      </c>
      <c r="D25" s="43" t="s">
        <v>2</v>
      </c>
      <c r="E25" s="44" t="s">
        <v>2</v>
      </c>
      <c r="F25" s="97"/>
    </row>
    <row r="26" spans="1:6" s="27" customFormat="1" ht="15" customHeight="1">
      <c r="A26" s="31"/>
      <c r="B26" s="98">
        <v>0.4166666666666667</v>
      </c>
      <c r="C26" s="54" t="str">
        <f>C5</f>
        <v> 若葉台ＦＣ</v>
      </c>
      <c r="D26" s="52" t="str">
        <f>C3</f>
        <v> 湘南蹴族</v>
      </c>
      <c r="E26" s="53" t="str">
        <f>C11</f>
        <v>　Ｌｉｏｎｓ　ｆｕｔｓａｌ　ｃｌｕｂ</v>
      </c>
      <c r="F26" s="97"/>
    </row>
    <row r="27" spans="1:6" s="27" customFormat="1" ht="15" customHeight="1">
      <c r="A27" s="31"/>
      <c r="B27" s="98">
        <v>0.4861111111111111</v>
      </c>
      <c r="C27" s="52" t="str">
        <f>C3</f>
        <v> 湘南蹴族</v>
      </c>
      <c r="D27" s="52" t="str">
        <f>C6</f>
        <v> Cris73 Futsal Maniacs</v>
      </c>
      <c r="E27" s="53" t="str">
        <f>C8</f>
        <v> ｆｅ’ｆｉｒｍｅ</v>
      </c>
      <c r="F27" s="97"/>
    </row>
    <row r="28" spans="1:6" s="27" customFormat="1" ht="15" customHeight="1">
      <c r="A28" s="31"/>
      <c r="B28" s="98">
        <v>0.5555555555555556</v>
      </c>
      <c r="C28" s="52" t="str">
        <f>C8</f>
        <v> ｆｅ’ｆｉｒｍｅ</v>
      </c>
      <c r="D28" s="54" t="str">
        <f>C5</f>
        <v> 若葉台ＦＣ</v>
      </c>
      <c r="E28" s="53" t="str">
        <f>C9</f>
        <v> 丹下蹴球クラブ</v>
      </c>
      <c r="F28" s="97"/>
    </row>
    <row r="29" spans="1:6" s="27" customFormat="1" ht="15" customHeight="1">
      <c r="A29" s="31"/>
      <c r="B29" s="98">
        <v>0.625</v>
      </c>
      <c r="C29" s="54" t="str">
        <f>C9</f>
        <v> 丹下蹴球クラブ</v>
      </c>
      <c r="D29" s="52" t="str">
        <f>C4</f>
        <v> CANABEE藤沢</v>
      </c>
      <c r="E29" s="53" t="str">
        <f>C10</f>
        <v> Cannaｖis</v>
      </c>
      <c r="F29" s="97"/>
    </row>
    <row r="30" spans="1:6" s="27" customFormat="1" ht="15" customHeight="1">
      <c r="A30" s="31"/>
      <c r="B30" s="98">
        <v>0.6944444444444445</v>
      </c>
      <c r="C30" s="52" t="str">
        <f>C10</f>
        <v> Cannaｖis</v>
      </c>
      <c r="D30" s="52" t="str">
        <f>C7</f>
        <v> 快楽天</v>
      </c>
      <c r="E30" s="53" t="str">
        <f>C13</f>
        <v>　ＣＲＥＳＣＥＮＤＯ</v>
      </c>
      <c r="F30" s="97"/>
    </row>
    <row r="31" spans="1:6" s="27" customFormat="1" ht="15" customHeight="1">
      <c r="A31" s="31"/>
      <c r="B31" s="98">
        <v>0.7638888888888888</v>
      </c>
      <c r="C31" s="52" t="str">
        <f>C13</f>
        <v>　ＣＲＥＳＣＥＮＤＯ</v>
      </c>
      <c r="D31" s="54" t="str">
        <f>C2</f>
        <v> out　futto</v>
      </c>
      <c r="E31" s="53" t="str">
        <f>C12</f>
        <v>　アラリガータ</v>
      </c>
      <c r="F31" s="97"/>
    </row>
    <row r="32" spans="1:6" s="29" customFormat="1" ht="15" customHeight="1">
      <c r="A32" s="33"/>
      <c r="B32" s="99"/>
      <c r="C32" s="39"/>
      <c r="D32" s="39"/>
      <c r="E32" s="39"/>
      <c r="F32" s="96"/>
    </row>
    <row r="33" spans="1:6" s="29" customFormat="1" ht="15" customHeight="1">
      <c r="A33" s="45"/>
      <c r="B33" s="46" t="s">
        <v>52</v>
      </c>
      <c r="C33" s="42"/>
      <c r="D33" s="46"/>
      <c r="E33" s="42"/>
      <c r="F33" s="100"/>
    </row>
    <row r="34" spans="1:6" s="29" customFormat="1" ht="15" customHeight="1">
      <c r="A34" s="33"/>
      <c r="B34" s="43" t="s">
        <v>0</v>
      </c>
      <c r="C34" s="43" t="s">
        <v>33</v>
      </c>
      <c r="D34" s="43" t="s">
        <v>2</v>
      </c>
      <c r="E34" s="44" t="s">
        <v>2</v>
      </c>
      <c r="F34" s="97"/>
    </row>
    <row r="35" spans="1:6" s="29" customFormat="1" ht="15" customHeight="1">
      <c r="A35" s="33"/>
      <c r="B35" s="98">
        <v>0.625</v>
      </c>
      <c r="C35" s="52" t="str">
        <f>C7</f>
        <v> 快楽天</v>
      </c>
      <c r="D35" s="52" t="str">
        <f>C4</f>
        <v> CANABEE藤沢</v>
      </c>
      <c r="E35" s="55" t="str">
        <f>C9</f>
        <v> 丹下蹴球クラブ</v>
      </c>
      <c r="F35" s="97"/>
    </row>
    <row r="36" spans="1:6" s="29" customFormat="1" ht="15" customHeight="1">
      <c r="A36" s="33"/>
      <c r="B36" s="98">
        <v>0.6944444444444445</v>
      </c>
      <c r="C36" s="52" t="str">
        <f>C4</f>
        <v> CANABEE藤沢</v>
      </c>
      <c r="D36" s="54" t="str">
        <f>C5</f>
        <v> 若葉台ＦＣ</v>
      </c>
      <c r="E36" s="53" t="str">
        <f>C8</f>
        <v> ｆｅ’ｆｉｒｍｅ</v>
      </c>
      <c r="F36" s="101"/>
    </row>
    <row r="37" spans="1:6" s="29" customFormat="1" ht="15" customHeight="1">
      <c r="A37" s="33"/>
      <c r="B37" s="98">
        <v>0.7638888888888888</v>
      </c>
      <c r="C37" s="52" t="str">
        <f>C8</f>
        <v> ｆｅ’ｆｉｒｍｅ</v>
      </c>
      <c r="D37" s="54" t="str">
        <f>C6</f>
        <v> Cris73 Futsal Maniacs</v>
      </c>
      <c r="E37" s="56" t="str">
        <f>C7</f>
        <v> 快楽天</v>
      </c>
      <c r="F37" s="101"/>
    </row>
    <row r="38" spans="1:6" s="29" customFormat="1" ht="15" customHeight="1">
      <c r="A38" s="33"/>
      <c r="B38" s="98">
        <v>0.625</v>
      </c>
      <c r="C38" s="76" t="str">
        <f>C3</f>
        <v> 湘南蹴族</v>
      </c>
      <c r="D38" s="77" t="str">
        <f>C12</f>
        <v>　アラリガータ</v>
      </c>
      <c r="E38" s="78" t="str">
        <f>C13</f>
        <v>　ＣＲＥＳＣＥＮＤＯ</v>
      </c>
      <c r="F38" s="97"/>
    </row>
    <row r="39" spans="1:6" s="29" customFormat="1" ht="15" customHeight="1">
      <c r="A39" s="33"/>
      <c r="B39" s="98">
        <v>0.6944444444444445</v>
      </c>
      <c r="C39" s="77" t="str">
        <f>C12</f>
        <v>　アラリガータ</v>
      </c>
      <c r="D39" s="76" t="str">
        <f>C2</f>
        <v> out　futto</v>
      </c>
      <c r="E39" s="79" t="str">
        <f>C11</f>
        <v>　Ｌｉｏｎｓ　ｆｕｔｓａｌ　ｃｌｕｂ</v>
      </c>
      <c r="F39" s="101"/>
    </row>
    <row r="40" spans="1:6" s="29" customFormat="1" ht="15" customHeight="1">
      <c r="A40" s="33"/>
      <c r="B40" s="98">
        <v>0.7638888888888888</v>
      </c>
      <c r="C40" s="77" t="str">
        <f>C11</f>
        <v>　Ｌｉｏｎｓ　ｆｕｔｓａｌ　ｃｌｕｂ</v>
      </c>
      <c r="D40" s="76" t="str">
        <f>C3</f>
        <v> 湘南蹴族</v>
      </c>
      <c r="E40" s="79" t="str">
        <f>C10</f>
        <v> Cannaｖis</v>
      </c>
      <c r="F40" s="97"/>
    </row>
    <row r="41" spans="1:6" s="29" customFormat="1" ht="15" customHeight="1">
      <c r="A41" s="33"/>
      <c r="B41" s="99"/>
      <c r="C41" s="38"/>
      <c r="D41" s="39"/>
      <c r="E41" s="40"/>
      <c r="F41" s="96"/>
    </row>
    <row r="42" spans="1:6" s="27" customFormat="1" ht="15" customHeight="1">
      <c r="A42" s="31"/>
      <c r="B42" s="46" t="s">
        <v>49</v>
      </c>
      <c r="C42" s="42"/>
      <c r="D42" s="46"/>
      <c r="E42" s="42"/>
      <c r="F42" s="100"/>
    </row>
    <row r="43" spans="1:6" s="27" customFormat="1" ht="15" customHeight="1">
      <c r="A43" s="31"/>
      <c r="B43" s="43" t="s">
        <v>0</v>
      </c>
      <c r="C43" s="43" t="s">
        <v>33</v>
      </c>
      <c r="D43" s="43" t="s">
        <v>2</v>
      </c>
      <c r="E43" s="44" t="s">
        <v>2</v>
      </c>
      <c r="F43" s="97"/>
    </row>
    <row r="44" spans="1:6" s="27" customFormat="1" ht="15" customHeight="1">
      <c r="A44" s="31"/>
      <c r="B44" s="98">
        <v>0.4166666666666667</v>
      </c>
      <c r="C44" s="54" t="str">
        <f>C11</f>
        <v>　Ｌｉｏｎｓ　ｆｕｔｓａｌ　ｃｌｕｂ</v>
      </c>
      <c r="D44" s="52" t="str">
        <f>C5</f>
        <v> 若葉台ＦＣ</v>
      </c>
      <c r="E44" s="56" t="str">
        <f>C7</f>
        <v> 快楽天</v>
      </c>
      <c r="F44" s="97"/>
    </row>
    <row r="45" spans="1:6" s="27" customFormat="1" ht="15" customHeight="1">
      <c r="A45" s="31"/>
      <c r="B45" s="98">
        <v>0.4861111111111111</v>
      </c>
      <c r="C45" s="52" t="str">
        <f>C5</f>
        <v> 若葉台ＦＣ</v>
      </c>
      <c r="D45" s="54" t="str">
        <f>C6</f>
        <v> Cris73 Futsal Maniacs</v>
      </c>
      <c r="E45" s="53" t="str">
        <f>C13</f>
        <v>　ＣＲＥＳＣＥＮＤＯ</v>
      </c>
      <c r="F45" s="97"/>
    </row>
    <row r="46" spans="1:6" s="27" customFormat="1" ht="15" customHeight="1">
      <c r="A46" s="31"/>
      <c r="B46" s="98">
        <v>0.5555555555555556</v>
      </c>
      <c r="C46" s="52" t="str">
        <f>C13</f>
        <v>　ＣＲＥＳＣＥＮＤＯ</v>
      </c>
      <c r="D46" s="52" t="str">
        <f>C11</f>
        <v>　Ｌｉｏｎｓ　ｆｕｔｓａｌ　ｃｌｕｂ</v>
      </c>
      <c r="E46" s="53" t="str">
        <f>C12</f>
        <v>　アラリガータ</v>
      </c>
      <c r="F46" s="97"/>
    </row>
    <row r="47" spans="1:6" s="27" customFormat="1" ht="15" customHeight="1">
      <c r="A47" s="31"/>
      <c r="B47" s="98">
        <v>0.625</v>
      </c>
      <c r="C47" s="54" t="str">
        <f>C12</f>
        <v>　アラリガータ</v>
      </c>
      <c r="D47" s="52" t="str">
        <f>C2</f>
        <v> out　futto</v>
      </c>
      <c r="E47" s="53" t="str">
        <f>C10</f>
        <v> Cannaｖis</v>
      </c>
      <c r="F47" s="102"/>
    </row>
    <row r="48" spans="1:6" s="27" customFormat="1" ht="15" customHeight="1">
      <c r="A48" s="31"/>
      <c r="B48" s="98">
        <v>0.6944444444444445</v>
      </c>
      <c r="C48" s="52" t="str">
        <f>C2</f>
        <v> out　futto</v>
      </c>
      <c r="D48" s="54" t="str">
        <f>C3</f>
        <v> 湘南蹴族</v>
      </c>
      <c r="E48" s="53" t="str">
        <f>C9</f>
        <v> 丹下蹴球クラブ</v>
      </c>
      <c r="F48" s="97"/>
    </row>
    <row r="49" spans="1:6" s="27" customFormat="1" ht="15" customHeight="1">
      <c r="A49" s="31"/>
      <c r="B49" s="98">
        <v>0.7638888888888888</v>
      </c>
      <c r="C49" s="52" t="str">
        <f>C3</f>
        <v> 湘南蹴族</v>
      </c>
      <c r="D49" s="54" t="str">
        <f>C4</f>
        <v> CANABEE藤沢</v>
      </c>
      <c r="E49" s="53" t="str">
        <f>C8</f>
        <v> ｆｅ’ｆｉｒｍｅ</v>
      </c>
      <c r="F49" s="97"/>
    </row>
    <row r="50" spans="1:6" s="29" customFormat="1" ht="15" customHeight="1">
      <c r="A50" s="33"/>
      <c r="B50" s="99"/>
      <c r="C50" s="38"/>
      <c r="D50" s="39"/>
      <c r="E50" s="40"/>
      <c r="F50" s="96"/>
    </row>
    <row r="51" spans="1:6" s="27" customFormat="1" ht="15" customHeight="1">
      <c r="A51" s="31"/>
      <c r="B51" s="46" t="s">
        <v>48</v>
      </c>
      <c r="C51" s="42"/>
      <c r="D51" s="46"/>
      <c r="E51" s="42"/>
      <c r="F51" s="95"/>
    </row>
    <row r="52" spans="1:6" s="27" customFormat="1" ht="15" customHeight="1">
      <c r="A52" s="31"/>
      <c r="B52" s="43" t="s">
        <v>0</v>
      </c>
      <c r="C52" s="43" t="s">
        <v>33</v>
      </c>
      <c r="D52" s="43" t="s">
        <v>2</v>
      </c>
      <c r="E52" s="44" t="s">
        <v>2</v>
      </c>
      <c r="F52" s="97"/>
    </row>
    <row r="53" spans="1:6" s="27" customFormat="1" ht="15" customHeight="1">
      <c r="A53" s="31"/>
      <c r="B53" s="98">
        <v>0.4166666666666667</v>
      </c>
      <c r="C53" s="54" t="str">
        <f>C9</f>
        <v> 丹下蹴球クラブ</v>
      </c>
      <c r="D53" s="52" t="str">
        <f>C11</f>
        <v>　Ｌｉｏｎｓ　ｆｕｔｓａｌ　ｃｌｕｂ</v>
      </c>
      <c r="E53" s="56" t="str">
        <f>C13</f>
        <v>　ＣＲＥＳＣＥＮＤＯ</v>
      </c>
      <c r="F53" s="97"/>
    </row>
    <row r="54" spans="1:6" s="27" customFormat="1" ht="15" customHeight="1">
      <c r="A54" s="31"/>
      <c r="B54" s="98">
        <v>0.4861111111111111</v>
      </c>
      <c r="C54" s="52" t="str">
        <f>C13</f>
        <v>　ＣＲＥＳＣＥＮＤＯ</v>
      </c>
      <c r="D54" s="52" t="str">
        <f>C10</f>
        <v> Cannaｖis</v>
      </c>
      <c r="E54" s="53" t="str">
        <f>C12</f>
        <v>　アラリガータ</v>
      </c>
      <c r="F54" s="97"/>
    </row>
    <row r="55" spans="1:6" s="27" customFormat="1" ht="15" customHeight="1">
      <c r="A55" s="31"/>
      <c r="B55" s="98">
        <v>0.5555555555555556</v>
      </c>
      <c r="C55" s="52" t="str">
        <f>C12</f>
        <v>　アラリガータ</v>
      </c>
      <c r="D55" s="54" t="str">
        <f>C2</f>
        <v> out　futto</v>
      </c>
      <c r="E55" s="53" t="str">
        <f>C9</f>
        <v> 丹下蹴球クラブ</v>
      </c>
      <c r="F55" s="97"/>
    </row>
    <row r="56" spans="1:6" s="27" customFormat="1" ht="15" customHeight="1">
      <c r="A56" s="31"/>
      <c r="B56" s="98">
        <v>0.625</v>
      </c>
      <c r="C56" s="54" t="str">
        <f>C2</f>
        <v> out　futto</v>
      </c>
      <c r="D56" s="52" t="str">
        <f>C3</f>
        <v> 湘南蹴族</v>
      </c>
      <c r="E56" s="53" t="str">
        <f>C8</f>
        <v> ｆｅ’ｆｉｒｍｅ</v>
      </c>
      <c r="F56" s="97"/>
    </row>
    <row r="57" spans="1:6" s="27" customFormat="1" ht="15" customHeight="1">
      <c r="A57" s="31"/>
      <c r="B57" s="98">
        <v>0.6944444444444445</v>
      </c>
      <c r="C57" s="52" t="str">
        <f>C8</f>
        <v> ｆｅ’ｆｉｒｍｅ</v>
      </c>
      <c r="D57" s="54" t="str">
        <f>C4</f>
        <v> CANABEE藤沢</v>
      </c>
      <c r="E57" s="56" t="str">
        <f>C7</f>
        <v> 快楽天</v>
      </c>
      <c r="F57" s="97"/>
    </row>
    <row r="58" spans="1:6" s="27" customFormat="1" ht="15" customHeight="1">
      <c r="A58" s="31"/>
      <c r="B58" s="98">
        <v>0.7638888888888888</v>
      </c>
      <c r="C58" s="52" t="str">
        <f>C7</f>
        <v> 快楽天</v>
      </c>
      <c r="D58" s="54" t="str">
        <f>C5</f>
        <v> 若葉台ＦＣ</v>
      </c>
      <c r="E58" s="57" t="str">
        <f>C6</f>
        <v> Cris73 Futsal Maniacs</v>
      </c>
      <c r="F58" s="97"/>
    </row>
    <row r="59" spans="1:6" s="27" customFormat="1" ht="15" customHeight="1">
      <c r="A59" s="31"/>
      <c r="B59" s="99"/>
      <c r="C59" s="38"/>
      <c r="D59" s="39"/>
      <c r="E59" s="40"/>
      <c r="F59" s="96"/>
    </row>
    <row r="60" spans="1:6" s="27" customFormat="1" ht="15" customHeight="1">
      <c r="A60" s="31"/>
      <c r="B60" s="99"/>
      <c r="C60" s="38"/>
      <c r="D60" s="39"/>
      <c r="E60" s="40"/>
      <c r="F60" s="96"/>
    </row>
    <row r="61" spans="1:6" s="27" customFormat="1" ht="15" customHeight="1">
      <c r="A61" s="31"/>
      <c r="B61" s="58" t="s">
        <v>53</v>
      </c>
      <c r="C61" s="58"/>
      <c r="D61" s="58"/>
      <c r="E61" s="58"/>
      <c r="F61" s="96"/>
    </row>
    <row r="62" spans="1:6" s="27" customFormat="1" ht="15" customHeight="1">
      <c r="A62" s="31"/>
      <c r="B62" s="43" t="s">
        <v>0</v>
      </c>
      <c r="C62" s="43" t="s">
        <v>33</v>
      </c>
      <c r="D62" s="43" t="s">
        <v>2</v>
      </c>
      <c r="E62" s="44" t="s">
        <v>2</v>
      </c>
      <c r="F62" s="97"/>
    </row>
    <row r="63" spans="1:6" s="27" customFormat="1" ht="15" customHeight="1">
      <c r="A63" s="31"/>
      <c r="B63" s="98">
        <v>0.4166666666666667</v>
      </c>
      <c r="C63" s="54" t="str">
        <f>C4</f>
        <v> CANABEE藤沢</v>
      </c>
      <c r="D63" s="52" t="str">
        <f>C8</f>
        <v> ｆｅ’ｆｉｒｍｅ</v>
      </c>
      <c r="E63" s="53" t="str">
        <f>C9</f>
        <v> 丹下蹴球クラブ</v>
      </c>
      <c r="F63" s="97"/>
    </row>
    <row r="64" spans="1:6" s="27" customFormat="1" ht="15" customHeight="1">
      <c r="A64" s="31"/>
      <c r="B64" s="98">
        <v>0.4861111111111111</v>
      </c>
      <c r="C64" s="52" t="str">
        <f>C9</f>
        <v> 丹下蹴球クラブ</v>
      </c>
      <c r="D64" s="54" t="str">
        <f>C6</f>
        <v> Cris73 Futsal Maniacs</v>
      </c>
      <c r="E64" s="53" t="str">
        <f>C11</f>
        <v>　Ｌｉｏｎｓ　ｆｕｔｓａｌ　ｃｌｕｂ</v>
      </c>
      <c r="F64" s="97"/>
    </row>
    <row r="65" spans="1:6" s="27" customFormat="1" ht="15" customHeight="1">
      <c r="A65" s="31"/>
      <c r="B65" s="98">
        <v>0.5555555555555556</v>
      </c>
      <c r="C65" s="52" t="str">
        <f>C6</f>
        <v> Cris73 Futsal Maniacs</v>
      </c>
      <c r="D65" s="52" t="str">
        <f>C2</f>
        <v> out　futto</v>
      </c>
      <c r="E65" s="53" t="str">
        <f>C4</f>
        <v> CANABEE藤沢</v>
      </c>
      <c r="F65" s="97"/>
    </row>
    <row r="66" spans="1:6" s="27" customFormat="1" ht="15" customHeight="1">
      <c r="A66" s="31"/>
      <c r="B66" s="98">
        <v>0.4166666666666667</v>
      </c>
      <c r="C66" s="77" t="str">
        <f>C5</f>
        <v> 若葉台ＦＣ</v>
      </c>
      <c r="D66" s="77" t="str">
        <f>C7</f>
        <v> 快楽天</v>
      </c>
      <c r="E66" s="79" t="str">
        <f>C10</f>
        <v> Cannaｖis</v>
      </c>
      <c r="F66" s="97"/>
    </row>
    <row r="67" spans="1:6" s="27" customFormat="1" ht="15" customHeight="1">
      <c r="A67" s="31"/>
      <c r="B67" s="98">
        <v>0.4861111111111111</v>
      </c>
      <c r="C67" s="77" t="str">
        <f>C10</f>
        <v> Cannaｖis</v>
      </c>
      <c r="D67" s="76" t="str">
        <f>C3</f>
        <v> 湘南蹴族</v>
      </c>
      <c r="E67" s="79" t="str">
        <f>C13</f>
        <v>　ＣＲＥＳＣＥＮＤＯ</v>
      </c>
      <c r="F67" s="97"/>
    </row>
    <row r="68" spans="1:6" s="27" customFormat="1" ht="15" customHeight="1">
      <c r="A68" s="31"/>
      <c r="B68" s="98">
        <v>0.5555555555555556</v>
      </c>
      <c r="C68" s="77" t="str">
        <f>C3</f>
        <v> 湘南蹴族</v>
      </c>
      <c r="D68" s="76" t="str">
        <f>C5</f>
        <v> 若葉台ＦＣ</v>
      </c>
      <c r="E68" s="79" t="str">
        <f>C12</f>
        <v>　アラリガータ</v>
      </c>
      <c r="F68" s="97"/>
    </row>
    <row r="69" spans="1:6" s="27" customFormat="1" ht="15" customHeight="1">
      <c r="A69" s="31"/>
      <c r="B69" s="99"/>
      <c r="C69" s="38"/>
      <c r="D69" s="39"/>
      <c r="E69" s="40"/>
      <c r="F69" s="96"/>
    </row>
    <row r="70" spans="1:6" s="27" customFormat="1" ht="15" customHeight="1">
      <c r="A70" s="31"/>
      <c r="B70" s="99"/>
      <c r="C70" s="38"/>
      <c r="D70" s="39"/>
      <c r="E70" s="40"/>
      <c r="F70" s="96"/>
    </row>
    <row r="71" spans="1:6" s="29" customFormat="1" ht="15" customHeight="1">
      <c r="A71" s="45"/>
      <c r="B71" s="58" t="s">
        <v>54</v>
      </c>
      <c r="C71" s="58"/>
      <c r="D71" s="58"/>
      <c r="E71" s="58"/>
      <c r="F71" s="97"/>
    </row>
    <row r="72" spans="1:6" s="29" customFormat="1" ht="15" customHeight="1">
      <c r="A72" s="33"/>
      <c r="B72" s="43" t="s">
        <v>0</v>
      </c>
      <c r="C72" s="43" t="s">
        <v>33</v>
      </c>
      <c r="D72" s="43" t="s">
        <v>2</v>
      </c>
      <c r="E72" s="44" t="s">
        <v>2</v>
      </c>
      <c r="F72" s="97"/>
    </row>
    <row r="73" spans="1:6" s="29" customFormat="1" ht="15" customHeight="1">
      <c r="A73" s="33"/>
      <c r="B73" s="98">
        <v>0.4166666666666667</v>
      </c>
      <c r="C73" s="54" t="str">
        <f>C4</f>
        <v> CANABEE藤沢</v>
      </c>
      <c r="D73" s="59" t="str">
        <f>C2</f>
        <v> out　futto</v>
      </c>
      <c r="E73" s="56" t="str">
        <f>C7</f>
        <v> 快楽天</v>
      </c>
      <c r="F73" s="97"/>
    </row>
    <row r="74" spans="1:6" s="29" customFormat="1" ht="15" customHeight="1">
      <c r="A74" s="33"/>
      <c r="B74" s="98">
        <v>0.4861111111111111</v>
      </c>
      <c r="C74" s="52" t="str">
        <f>C7</f>
        <v> 快楽天</v>
      </c>
      <c r="D74" s="54" t="str">
        <f>C3</f>
        <v> 湘南蹴族</v>
      </c>
      <c r="E74" s="53" t="str">
        <f>C6</f>
        <v> Cris73 Futsal Maniacs</v>
      </c>
      <c r="F74" s="97"/>
    </row>
    <row r="75" spans="1:6" s="29" customFormat="1" ht="15" customHeight="1">
      <c r="A75" s="33"/>
      <c r="B75" s="98">
        <v>0.5555555555555556</v>
      </c>
      <c r="C75" s="52" t="str">
        <f>C6</f>
        <v> Cris73 Futsal Maniacs</v>
      </c>
      <c r="D75" s="54" t="str">
        <f>C4</f>
        <v> CANABEE藤沢</v>
      </c>
      <c r="E75" s="53" t="str">
        <f>C5</f>
        <v> 若葉台ＦＣ</v>
      </c>
      <c r="F75" s="97"/>
    </row>
    <row r="76" spans="1:6" s="29" customFormat="1" ht="15" customHeight="1">
      <c r="A76" s="33"/>
      <c r="B76" s="98">
        <v>0.4166666666666667</v>
      </c>
      <c r="C76" s="76" t="str">
        <f>C8</f>
        <v> ｆｅ’ｆｉｒｍｅ</v>
      </c>
      <c r="D76" s="77" t="str">
        <f>C10</f>
        <v> Cannaｖis</v>
      </c>
      <c r="E76" s="79" t="str">
        <f>C13</f>
        <v>　ＣＲＥＳＣＥＮＤＯ</v>
      </c>
      <c r="F76" s="97"/>
    </row>
    <row r="77" spans="1:6" s="29" customFormat="1" ht="15" customHeight="1">
      <c r="A77" s="33"/>
      <c r="B77" s="98">
        <v>0.4861111111111111</v>
      </c>
      <c r="C77" s="77" t="str">
        <f>C13</f>
        <v>　ＣＲＥＳＣＥＮＤＯ</v>
      </c>
      <c r="D77" s="76" t="str">
        <f>C9</f>
        <v> 丹下蹴球クラブ</v>
      </c>
      <c r="E77" s="79" t="str">
        <f>C11</f>
        <v>　Ｌｉｏｎｓ　ｆｕｔｓａｌ　ｃｌｕｂ</v>
      </c>
      <c r="F77" s="97"/>
    </row>
    <row r="78" spans="1:6" s="29" customFormat="1" ht="15" customHeight="1">
      <c r="A78" s="33"/>
      <c r="B78" s="98">
        <v>0.5555555555555556</v>
      </c>
      <c r="C78" s="77" t="str">
        <f>C9</f>
        <v> 丹下蹴球クラブ</v>
      </c>
      <c r="D78" s="76" t="str">
        <f>C8</f>
        <v> ｆｅ’ｆｉｒｍｅ</v>
      </c>
      <c r="E78" s="79" t="str">
        <f>C12</f>
        <v>　アラリガータ</v>
      </c>
      <c r="F78" s="97"/>
    </row>
    <row r="79" spans="1:6" s="29" customFormat="1" ht="15" customHeight="1">
      <c r="A79" s="33"/>
      <c r="B79" s="99"/>
      <c r="C79" s="38"/>
      <c r="D79" s="39"/>
      <c r="E79" s="40"/>
      <c r="F79" s="96"/>
    </row>
    <row r="80" spans="1:6" s="29" customFormat="1" ht="15" customHeight="1">
      <c r="A80" s="33"/>
      <c r="B80" s="99"/>
      <c r="C80" s="38"/>
      <c r="D80" s="39"/>
      <c r="E80" s="40"/>
      <c r="F80" s="96"/>
    </row>
    <row r="81" spans="1:6" s="27" customFormat="1" ht="15" customHeight="1">
      <c r="A81" s="41"/>
      <c r="B81" s="46" t="s">
        <v>47</v>
      </c>
      <c r="C81" s="42"/>
      <c r="D81" s="46"/>
      <c r="E81" s="42"/>
      <c r="F81" s="100"/>
    </row>
    <row r="82" spans="1:6" s="27" customFormat="1" ht="15" customHeight="1">
      <c r="A82" s="31"/>
      <c r="B82" s="43" t="s">
        <v>0</v>
      </c>
      <c r="C82" s="43" t="s">
        <v>33</v>
      </c>
      <c r="D82" s="43" t="s">
        <v>2</v>
      </c>
      <c r="E82" s="44" t="s">
        <v>2</v>
      </c>
      <c r="F82" s="97"/>
    </row>
    <row r="83" spans="1:6" s="27" customFormat="1" ht="15" customHeight="1">
      <c r="A83" s="31"/>
      <c r="B83" s="98">
        <v>0.4166666666666667</v>
      </c>
      <c r="C83" s="54" t="str">
        <f>C3</f>
        <v> 湘南蹴族</v>
      </c>
      <c r="D83" s="52" t="str">
        <f>C10</f>
        <v> Cannaｖis</v>
      </c>
      <c r="E83" s="53" t="str">
        <f>C11</f>
        <v>　Ｌｉｏｎｓ　ｆｕｔｓａｌ　ｃｌｕｂ</v>
      </c>
      <c r="F83" s="97"/>
    </row>
    <row r="84" spans="1:6" s="27" customFormat="1" ht="15" customHeight="1">
      <c r="A84" s="31"/>
      <c r="B84" s="98">
        <v>0.4861111111111111</v>
      </c>
      <c r="C84" s="52" t="str">
        <f>C11</f>
        <v>　Ｌｉｏｎｓ　ｆｕｔｓａｌ　ｃｌｕｂ</v>
      </c>
      <c r="D84" s="60" t="str">
        <f>C2</f>
        <v> out　futto</v>
      </c>
      <c r="E84" s="53" t="str">
        <f>C8</f>
        <v> ｆｅ’ｆｉｒｍｅ</v>
      </c>
      <c r="F84" s="97"/>
    </row>
    <row r="85" spans="1:6" s="27" customFormat="1" ht="15" customHeight="1">
      <c r="A85" s="31"/>
      <c r="B85" s="98">
        <v>0.5555555555555556</v>
      </c>
      <c r="C85" s="52" t="str">
        <f>C8</f>
        <v> ｆｅ’ｆｉｒｍｅ</v>
      </c>
      <c r="D85" s="54" t="str">
        <f>C3</f>
        <v> 湘南蹴族</v>
      </c>
      <c r="E85" s="56" t="str">
        <f>C7</f>
        <v> 快楽天</v>
      </c>
      <c r="F85" s="102"/>
    </row>
    <row r="86" spans="1:6" s="27" customFormat="1" ht="15" customHeight="1">
      <c r="A86" s="31"/>
      <c r="B86" s="98">
        <v>0.625</v>
      </c>
      <c r="C86" s="52" t="str">
        <f>C7</f>
        <v> 快楽天</v>
      </c>
      <c r="D86" s="52" t="str">
        <f>C4</f>
        <v> CANABEE藤沢</v>
      </c>
      <c r="E86" s="53" t="str">
        <f>C6</f>
        <v> Cris73 Futsal Maniacs</v>
      </c>
      <c r="F86" s="97"/>
    </row>
    <row r="87" spans="1:6" s="27" customFormat="1" ht="15" customHeight="1">
      <c r="A87" s="31"/>
      <c r="B87" s="98">
        <v>0.6944444444444445</v>
      </c>
      <c r="C87" s="52" t="str">
        <f>C6</f>
        <v> Cris73 Futsal Maniacs</v>
      </c>
      <c r="D87" s="54" t="str">
        <f>C5</f>
        <v> 若葉台ＦＣ</v>
      </c>
      <c r="E87" s="53" t="str">
        <f>C13</f>
        <v>　ＣＲＥＳＣＥＮＤＯ</v>
      </c>
      <c r="F87" s="97"/>
    </row>
    <row r="88" spans="1:6" s="27" customFormat="1" ht="15" customHeight="1">
      <c r="A88" s="31"/>
      <c r="B88" s="98">
        <v>0.7638888888888888</v>
      </c>
      <c r="C88" s="52" t="str">
        <f>C13</f>
        <v>　ＣＲＥＳＣＥＮＤＯ</v>
      </c>
      <c r="D88" s="54" t="str">
        <f>C9</f>
        <v> 丹下蹴球クラブ</v>
      </c>
      <c r="E88" s="53" t="str">
        <f>C12</f>
        <v>　アラリガータ</v>
      </c>
      <c r="F88" s="97"/>
    </row>
    <row r="89" spans="1:6" s="29" customFormat="1" ht="15" customHeight="1">
      <c r="A89" s="33"/>
      <c r="B89" s="99"/>
      <c r="C89" s="38"/>
      <c r="D89" s="39"/>
      <c r="E89" s="40"/>
      <c r="F89" s="96"/>
    </row>
    <row r="90" spans="1:6" s="29" customFormat="1" ht="15" customHeight="1">
      <c r="A90" s="33"/>
      <c r="B90" s="99"/>
      <c r="C90" s="38"/>
      <c r="D90" s="39"/>
      <c r="E90" s="40"/>
      <c r="F90" s="96"/>
    </row>
    <row r="91" spans="1:8" s="29" customFormat="1" ht="15" customHeight="1">
      <c r="A91" s="41"/>
      <c r="B91" s="46" t="s">
        <v>55</v>
      </c>
      <c r="C91" s="42"/>
      <c r="D91" s="46"/>
      <c r="E91" s="42"/>
      <c r="F91" s="97"/>
      <c r="G91" s="66"/>
      <c r="H91" s="66"/>
    </row>
    <row r="92" spans="1:8" s="29" customFormat="1" ht="15" customHeight="1">
      <c r="A92" s="31"/>
      <c r="B92" s="43" t="s">
        <v>0</v>
      </c>
      <c r="C92" s="43" t="s">
        <v>33</v>
      </c>
      <c r="D92" s="43" t="s">
        <v>2</v>
      </c>
      <c r="E92" s="44" t="s">
        <v>2</v>
      </c>
      <c r="F92" s="97"/>
      <c r="G92" s="66"/>
      <c r="H92" s="66"/>
    </row>
    <row r="93" spans="1:8" s="29" customFormat="1" ht="15" customHeight="1">
      <c r="A93" s="31"/>
      <c r="B93" s="98">
        <v>0.625</v>
      </c>
      <c r="C93" s="59" t="str">
        <f>C2</f>
        <v> out　futto</v>
      </c>
      <c r="D93" s="52" t="str">
        <f>C7</f>
        <v> 快楽天</v>
      </c>
      <c r="E93" s="53" t="str">
        <f>C9</f>
        <v> 丹下蹴球クラブ</v>
      </c>
      <c r="F93" s="97"/>
      <c r="G93" s="66"/>
      <c r="H93" s="66"/>
    </row>
    <row r="94" spans="1:8" s="29" customFormat="1" ht="15" customHeight="1">
      <c r="A94" s="31"/>
      <c r="B94" s="98">
        <v>0.6944444444444445</v>
      </c>
      <c r="C94" s="52" t="str">
        <f>C9</f>
        <v> 丹下蹴球クラブ</v>
      </c>
      <c r="D94" s="52" t="str">
        <f>C8</f>
        <v> ｆｅ’ｆｉｒｍｅ</v>
      </c>
      <c r="E94" s="53" t="str">
        <f>C13</f>
        <v>　ＣＲＥＳＣＥＮＤＯ</v>
      </c>
      <c r="F94" s="97"/>
      <c r="G94" s="66"/>
      <c r="H94" s="66"/>
    </row>
    <row r="95" spans="1:8" s="29" customFormat="1" ht="15" customHeight="1">
      <c r="A95" s="31"/>
      <c r="B95" s="98">
        <v>0.7638888888888888</v>
      </c>
      <c r="C95" s="52" t="str">
        <f>C8</f>
        <v> ｆｅ’ｆｉｒｍｅ</v>
      </c>
      <c r="D95" s="52" t="str">
        <f>C2</f>
        <v> out　futto</v>
      </c>
      <c r="E95" s="53" t="str">
        <f>C3</f>
        <v> 湘南蹴族</v>
      </c>
      <c r="F95" s="97"/>
      <c r="G95" s="66"/>
      <c r="H95" s="66"/>
    </row>
    <row r="96" spans="1:8" s="29" customFormat="1" ht="15" customHeight="1">
      <c r="A96" s="31"/>
      <c r="B96" s="98">
        <v>0.625</v>
      </c>
      <c r="C96" s="76" t="str">
        <f>C10</f>
        <v> Cannaｖis</v>
      </c>
      <c r="D96" s="77" t="str">
        <f>C4</f>
        <v> CANABEE藤沢</v>
      </c>
      <c r="E96" s="79" t="str">
        <f>C12</f>
        <v>　アラリガータ</v>
      </c>
      <c r="F96" s="97"/>
      <c r="G96" s="66"/>
      <c r="H96" s="66"/>
    </row>
    <row r="97" spans="1:8" s="29" customFormat="1" ht="15" customHeight="1">
      <c r="A97" s="31"/>
      <c r="B97" s="98">
        <v>0.6944444444444445</v>
      </c>
      <c r="C97" s="76" t="s">
        <v>81</v>
      </c>
      <c r="D97" s="77" t="str">
        <f>C5</f>
        <v> 若葉台ＦＣ</v>
      </c>
      <c r="E97" s="80" t="str">
        <f>C11</f>
        <v>　Ｌｉｏｎｓ　ｆｕｔｓａｌ　ｃｌｕｂ</v>
      </c>
      <c r="F97" s="96"/>
      <c r="G97" s="66"/>
      <c r="H97" s="66"/>
    </row>
    <row r="98" spans="1:8" s="29" customFormat="1" ht="15" customHeight="1">
      <c r="A98" s="31"/>
      <c r="B98" s="98">
        <v>0.7638888888888888</v>
      </c>
      <c r="C98" s="76" t="s">
        <v>82</v>
      </c>
      <c r="D98" s="77" t="str">
        <f>C6</f>
        <v> Cris73 Futsal Maniacs</v>
      </c>
      <c r="E98" s="80" t="str">
        <f>C10</f>
        <v> Cannaｖis</v>
      </c>
      <c r="F98" s="96"/>
      <c r="G98" s="66"/>
      <c r="H98" s="66"/>
    </row>
    <row r="99" spans="1:6" s="29" customFormat="1" ht="15" customHeight="1">
      <c r="A99" s="33"/>
      <c r="B99" s="99"/>
      <c r="C99" s="38"/>
      <c r="D99" s="39"/>
      <c r="E99" s="40"/>
      <c r="F99" s="96"/>
    </row>
    <row r="100" spans="1:6" s="27" customFormat="1" ht="15" customHeight="1">
      <c r="A100" s="31"/>
      <c r="B100" s="46" t="s">
        <v>56</v>
      </c>
      <c r="C100" s="42"/>
      <c r="D100" s="42"/>
      <c r="E100" s="49"/>
      <c r="F100" s="96"/>
    </row>
    <row r="101" spans="1:6" s="27" customFormat="1" ht="15" customHeight="1">
      <c r="A101" s="31"/>
      <c r="B101" s="43" t="s">
        <v>0</v>
      </c>
      <c r="C101" s="43" t="s">
        <v>33</v>
      </c>
      <c r="D101" s="43" t="s">
        <v>2</v>
      </c>
      <c r="E101" s="43" t="s">
        <v>2</v>
      </c>
      <c r="F101" s="96"/>
    </row>
    <row r="102" spans="1:6" s="27" customFormat="1" ht="15" customHeight="1">
      <c r="A102" s="31"/>
      <c r="B102" s="98">
        <v>0.4166666666666667</v>
      </c>
      <c r="C102" s="54" t="str">
        <f>C12</f>
        <v>　アラリガータ</v>
      </c>
      <c r="D102" s="52" t="str">
        <f>C3</f>
        <v> 湘南蹴族</v>
      </c>
      <c r="E102" s="57" t="str">
        <f>C5</f>
        <v> 若葉台ＦＣ</v>
      </c>
      <c r="F102" s="96"/>
    </row>
    <row r="103" spans="1:6" s="27" customFormat="1" ht="15" customHeight="1">
      <c r="A103" s="31"/>
      <c r="B103" s="98">
        <v>0.4861111111111111</v>
      </c>
      <c r="C103" s="52" t="str">
        <f>C5</f>
        <v> 若葉台ＦＣ</v>
      </c>
      <c r="D103" s="54" t="str">
        <f>C4</f>
        <v> CANABEE藤沢</v>
      </c>
      <c r="E103" s="57" t="str">
        <f>C13</f>
        <v>　ＣＲＥＳＣＥＮＤＯ</v>
      </c>
      <c r="F103" s="96"/>
    </row>
    <row r="104" spans="1:6" s="27" customFormat="1" ht="15" customHeight="1">
      <c r="A104" s="31"/>
      <c r="B104" s="98">
        <v>0.5555555555555556</v>
      </c>
      <c r="C104" s="52" t="str">
        <f>C4</f>
        <v> CANABEE藤沢</v>
      </c>
      <c r="D104" s="52" t="str">
        <f>C7</f>
        <v> 快楽天</v>
      </c>
      <c r="E104" s="57" t="str">
        <f>C12</f>
        <v>　アラリガータ</v>
      </c>
      <c r="F104" s="96"/>
    </row>
    <row r="105" spans="1:6" s="27" customFormat="1" ht="15" customHeight="1">
      <c r="A105" s="31"/>
      <c r="B105" s="98">
        <v>0.4166666666666667</v>
      </c>
      <c r="C105" s="77" t="str">
        <f>C2</f>
        <v> out　futto</v>
      </c>
      <c r="D105" s="77" t="str">
        <f>C9</f>
        <v> 丹下蹴球クラブ</v>
      </c>
      <c r="E105" s="80" t="str">
        <f>C10</f>
        <v> Cannaｖis</v>
      </c>
      <c r="F105" s="96"/>
    </row>
    <row r="106" spans="1:6" s="27" customFormat="1" ht="15" customHeight="1">
      <c r="A106" s="31"/>
      <c r="B106" s="98">
        <v>0.4861111111111111</v>
      </c>
      <c r="C106" s="77" t="str">
        <f>C10</f>
        <v> Cannaｖis</v>
      </c>
      <c r="D106" s="77" t="str">
        <f>C8</f>
        <v> ｆｅ’ｆｉｒｍｅ</v>
      </c>
      <c r="E106" s="80" t="str">
        <f>C11</f>
        <v>　Ｌｉｏｎｓ　ｆｕｔｓａｌ　ｃｌｕｂ</v>
      </c>
      <c r="F106" s="96"/>
    </row>
    <row r="107" spans="1:6" s="27" customFormat="1" ht="15" customHeight="1">
      <c r="A107" s="31"/>
      <c r="B107" s="98">
        <v>0.5555555555555556</v>
      </c>
      <c r="C107" s="76" t="str">
        <f>C11</f>
        <v>　Ｌｉｏｎｓ　ｆｕｔｓａｌ　ｃｌｕｂ</v>
      </c>
      <c r="D107" s="76" t="str">
        <f>C2</f>
        <v> out　futto</v>
      </c>
      <c r="E107" s="76" t="str">
        <f>C6</f>
        <v> Cris73 Futsal Maniacs</v>
      </c>
      <c r="F107" s="96"/>
    </row>
    <row r="108" spans="1:6" s="27" customFormat="1" ht="15" customHeight="1">
      <c r="A108" s="31"/>
      <c r="B108" s="99"/>
      <c r="C108" s="38"/>
      <c r="D108" s="38"/>
      <c r="E108" s="40"/>
      <c r="F108" s="96"/>
    </row>
    <row r="109" spans="1:6" s="27" customFormat="1" ht="15" customHeight="1">
      <c r="A109" s="31"/>
      <c r="B109" s="99"/>
      <c r="C109" s="38"/>
      <c r="D109" s="38"/>
      <c r="E109" s="40"/>
      <c r="F109" s="96"/>
    </row>
    <row r="110" spans="1:6" s="27" customFormat="1" ht="15" customHeight="1">
      <c r="A110" s="41"/>
      <c r="B110" s="46" t="s">
        <v>83</v>
      </c>
      <c r="C110" s="42"/>
      <c r="D110" s="46"/>
      <c r="E110" s="42"/>
      <c r="F110" s="97"/>
    </row>
    <row r="111" spans="1:6" s="27" customFormat="1" ht="15" customHeight="1">
      <c r="A111" s="31"/>
      <c r="B111" s="43" t="s">
        <v>0</v>
      </c>
      <c r="C111" s="43" t="s">
        <v>33</v>
      </c>
      <c r="D111" s="43" t="s">
        <v>2</v>
      </c>
      <c r="E111" s="44" t="s">
        <v>2</v>
      </c>
      <c r="F111" s="97"/>
    </row>
    <row r="112" spans="1:6" s="27" customFormat="1" ht="15" customHeight="1">
      <c r="A112" s="31"/>
      <c r="B112" s="98">
        <v>0.4166666666666667</v>
      </c>
      <c r="C112" s="52" t="str">
        <f>C8</f>
        <v> ｆｅ’ｆｉｒｍｅ</v>
      </c>
      <c r="D112" s="52" t="str">
        <f>C6</f>
        <v> Cris73 Futsal Maniacs</v>
      </c>
      <c r="E112" s="53" t="str">
        <f>C12</f>
        <v>　アラリガータ</v>
      </c>
      <c r="F112" s="97"/>
    </row>
    <row r="113" spans="1:6" s="27" customFormat="1" ht="15" customHeight="1">
      <c r="A113" s="31"/>
      <c r="B113" s="98">
        <v>0.4861111111111111</v>
      </c>
      <c r="C113" s="52" t="str">
        <f>C6</f>
        <v> Cris73 Futsal Maniacs</v>
      </c>
      <c r="D113" s="52" t="str">
        <f>C7</f>
        <v> 快楽天</v>
      </c>
      <c r="E113" s="53" t="str">
        <f>C11</f>
        <v>　Ｌｉｏｎｓ　ｆｕｔｓａｌ　ｃｌｕｂ</v>
      </c>
      <c r="F113" s="97"/>
    </row>
    <row r="114" spans="1:6" s="27" customFormat="1" ht="15" customHeight="1">
      <c r="A114" s="31"/>
      <c r="B114" s="98">
        <v>0.5555555555555556</v>
      </c>
      <c r="C114" s="52" t="str">
        <f>C11</f>
        <v>　Ｌｉｏｎｓ　ｆｕｔｓａｌ　ｃｌｕｂ</v>
      </c>
      <c r="D114" s="52" t="str">
        <f>C8</f>
        <v> ｆｅ’ｆｉｒｍｅ</v>
      </c>
      <c r="E114" s="53" t="str">
        <f>C10</f>
        <v> Cannaｖis</v>
      </c>
      <c r="F114" s="97"/>
    </row>
    <row r="115" spans="1:6" s="27" customFormat="1" ht="15" customHeight="1">
      <c r="A115" s="31"/>
      <c r="B115" s="98">
        <v>0.625</v>
      </c>
      <c r="C115" s="54" t="str">
        <f>C4</f>
        <v> CANABEE藤沢</v>
      </c>
      <c r="D115" s="52" t="str">
        <f>C9</f>
        <v> 丹下蹴球クラブ</v>
      </c>
      <c r="E115" s="53" t="str">
        <f>C13</f>
        <v>　ＣＲＥＳＣＥＮＤＯ</v>
      </c>
      <c r="F115" s="97"/>
    </row>
    <row r="116" spans="1:6" s="27" customFormat="1" ht="15" customHeight="1">
      <c r="A116" s="31"/>
      <c r="B116" s="98">
        <v>0.6944444444444445</v>
      </c>
      <c r="C116" s="52" t="str">
        <f>C13</f>
        <v>　ＣＲＥＳＣＥＮＤＯ</v>
      </c>
      <c r="D116" s="52" t="str">
        <f>C2</f>
        <v> out　futto</v>
      </c>
      <c r="E116" s="53" t="str">
        <f>C5</f>
        <v> 若葉台ＦＣ</v>
      </c>
      <c r="F116" s="97"/>
    </row>
    <row r="117" spans="1:6" s="27" customFormat="1" ht="15" customHeight="1">
      <c r="A117" s="31"/>
      <c r="B117" s="98">
        <v>0.7638888888888888</v>
      </c>
      <c r="C117" s="52" t="str">
        <f>C2</f>
        <v> out　futto</v>
      </c>
      <c r="D117" s="54" t="str">
        <f>C3</f>
        <v> 湘南蹴族</v>
      </c>
      <c r="E117" s="53" t="str">
        <f>C4</f>
        <v> CANABEE藤沢</v>
      </c>
      <c r="F117" s="97"/>
    </row>
    <row r="118" spans="1:6" s="27" customFormat="1" ht="15" customHeight="1">
      <c r="A118" s="31"/>
      <c r="B118" s="99"/>
      <c r="C118" s="38"/>
      <c r="D118" s="38"/>
      <c r="E118" s="40"/>
      <c r="F118" s="96"/>
    </row>
    <row r="119" spans="1:6" s="27" customFormat="1" ht="15" customHeight="1">
      <c r="A119" s="31"/>
      <c r="B119" s="99"/>
      <c r="C119" s="38"/>
      <c r="D119" s="39"/>
      <c r="E119" s="40"/>
      <c r="F119" s="96"/>
    </row>
    <row r="120" spans="1:7" ht="16.5" customHeight="1">
      <c r="A120" s="31"/>
      <c r="B120" s="31"/>
      <c r="C120" s="31"/>
      <c r="D120" s="31"/>
      <c r="E120" s="31"/>
      <c r="F120" s="89"/>
      <c r="G120" s="89"/>
    </row>
    <row r="121" spans="1:5" ht="16.5" customHeight="1">
      <c r="A121" s="31"/>
      <c r="B121" s="31"/>
      <c r="C121" s="31"/>
      <c r="D121" s="31"/>
      <c r="E121" s="31"/>
    </row>
    <row r="122" ht="16.5" customHeight="1"/>
    <row r="123" ht="16.5" customHeight="1"/>
  </sheetData>
  <mergeCells count="1">
    <mergeCell ref="A1:G1"/>
  </mergeCells>
  <printOptions/>
  <pageMargins left="0.35433070866141736" right="0.15748031496062992" top="0.4724409448818898" bottom="0.3937007874015748" header="0.15748031496062992" footer="0.1968503937007874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.625" style="2" customWidth="1"/>
    <col min="2" max="2" width="11.50390625" style="2" customWidth="1"/>
    <col min="3" max="5" width="30.125" style="2" customWidth="1"/>
    <col min="6" max="6" width="1.625" style="2" customWidth="1"/>
    <col min="7" max="7" width="9.00390625" style="2" hidden="1" customWidth="1"/>
    <col min="8" max="16384" width="9.00390625" style="2" customWidth="1"/>
  </cols>
  <sheetData>
    <row r="1" spans="1:7" ht="18.75">
      <c r="A1" s="137" t="s">
        <v>40</v>
      </c>
      <c r="B1" s="138"/>
      <c r="C1" s="138"/>
      <c r="D1" s="138"/>
      <c r="E1" s="138"/>
      <c r="F1" s="138"/>
      <c r="G1" s="138"/>
    </row>
    <row r="2" spans="1:6" s="27" customFormat="1" ht="15" customHeight="1">
      <c r="A2" s="31"/>
      <c r="B2" s="90"/>
      <c r="C2" s="34" t="s">
        <v>38</v>
      </c>
      <c r="D2" s="70"/>
      <c r="E2" s="68"/>
      <c r="F2" s="28"/>
    </row>
    <row r="3" spans="1:6" s="27" customFormat="1" ht="15" customHeight="1">
      <c r="A3" s="31"/>
      <c r="B3" s="91"/>
      <c r="C3" s="32" t="s">
        <v>63</v>
      </c>
      <c r="D3" s="71"/>
      <c r="E3" s="67"/>
      <c r="F3" s="28"/>
    </row>
    <row r="4" spans="1:6" s="27" customFormat="1" ht="15" customHeight="1">
      <c r="A4" s="31"/>
      <c r="B4" s="91"/>
      <c r="C4" s="34" t="s">
        <v>64</v>
      </c>
      <c r="D4" s="71"/>
      <c r="E4" s="68"/>
      <c r="F4" s="28"/>
    </row>
    <row r="5" spans="1:6" s="27" customFormat="1" ht="15" customHeight="1">
      <c r="A5" s="31"/>
      <c r="B5" s="91"/>
      <c r="C5" s="34" t="s">
        <v>65</v>
      </c>
      <c r="D5" s="71"/>
      <c r="E5" s="68"/>
      <c r="F5" s="28"/>
    </row>
    <row r="6" spans="1:6" s="27" customFormat="1" ht="15" customHeight="1">
      <c r="A6" s="31"/>
      <c r="B6" s="91"/>
      <c r="C6" s="34" t="s">
        <v>66</v>
      </c>
      <c r="D6" s="72"/>
      <c r="E6" s="68"/>
      <c r="F6" s="28"/>
    </row>
    <row r="7" spans="1:6" s="27" customFormat="1" ht="15" customHeight="1">
      <c r="A7" s="31"/>
      <c r="B7" s="91"/>
      <c r="C7" s="61" t="s">
        <v>67</v>
      </c>
      <c r="D7" s="71"/>
      <c r="E7" s="69"/>
      <c r="F7" s="28"/>
    </row>
    <row r="8" spans="1:6" s="27" customFormat="1" ht="15" customHeight="1">
      <c r="A8" s="31"/>
      <c r="B8" s="91"/>
      <c r="C8" s="34" t="s">
        <v>68</v>
      </c>
      <c r="D8" s="71"/>
      <c r="E8" s="68"/>
      <c r="F8" s="28"/>
    </row>
    <row r="9" spans="1:6" s="27" customFormat="1" ht="15" customHeight="1">
      <c r="A9" s="31"/>
      <c r="B9" s="91"/>
      <c r="C9" s="34" t="s">
        <v>69</v>
      </c>
      <c r="D9" s="71"/>
      <c r="E9" s="68"/>
      <c r="F9" s="28"/>
    </row>
    <row r="10" spans="1:6" s="27" customFormat="1" ht="15" customHeight="1">
      <c r="A10" s="31"/>
      <c r="B10" s="91"/>
      <c r="C10" s="34" t="s">
        <v>70</v>
      </c>
      <c r="D10" s="71"/>
      <c r="E10" s="68"/>
      <c r="F10" s="28"/>
    </row>
    <row r="11" spans="1:6" s="27" customFormat="1" ht="15" customHeight="1">
      <c r="A11" s="31"/>
      <c r="B11" s="91"/>
      <c r="C11" s="88" t="s">
        <v>71</v>
      </c>
      <c r="D11" s="92"/>
      <c r="E11" s="93"/>
      <c r="F11" s="28"/>
    </row>
    <row r="12" spans="1:6" s="27" customFormat="1" ht="15" customHeight="1">
      <c r="A12" s="31"/>
      <c r="B12" s="91"/>
      <c r="C12" s="34" t="s">
        <v>72</v>
      </c>
      <c r="D12" s="71"/>
      <c r="E12" s="68"/>
      <c r="F12" s="28"/>
    </row>
    <row r="13" spans="1:6" s="27" customFormat="1" ht="15" customHeight="1">
      <c r="A13" s="31"/>
      <c r="B13" s="91"/>
      <c r="C13" s="34" t="s">
        <v>73</v>
      </c>
      <c r="D13" s="71"/>
      <c r="E13" s="68"/>
      <c r="F13" s="28"/>
    </row>
    <row r="14" spans="1:5" s="29" customFormat="1" ht="15" customHeight="1">
      <c r="A14" s="33"/>
      <c r="B14" s="94"/>
      <c r="C14" s="68"/>
      <c r="D14" s="94"/>
      <c r="E14" s="68"/>
    </row>
    <row r="15" spans="1:15" s="27" customFormat="1" ht="15" customHeight="1">
      <c r="A15" s="31"/>
      <c r="B15" s="46" t="s">
        <v>62</v>
      </c>
      <c r="C15" s="42"/>
      <c r="D15" s="42"/>
      <c r="E15" s="42"/>
      <c r="F15" s="95"/>
      <c r="G15" s="96"/>
      <c r="H15" s="30"/>
      <c r="I15" s="30"/>
      <c r="J15" s="30"/>
      <c r="K15" s="30"/>
      <c r="L15" s="30"/>
      <c r="M15" s="30"/>
      <c r="N15" s="30"/>
      <c r="O15" s="30"/>
    </row>
    <row r="16" spans="1:6" s="27" customFormat="1" ht="15" customHeight="1">
      <c r="A16" s="31"/>
      <c r="B16" s="43" t="s">
        <v>0</v>
      </c>
      <c r="C16" s="43" t="s">
        <v>33</v>
      </c>
      <c r="D16" s="43" t="s">
        <v>2</v>
      </c>
      <c r="E16" s="44" t="s">
        <v>2</v>
      </c>
      <c r="F16" s="97"/>
    </row>
    <row r="17" spans="1:6" s="27" customFormat="1" ht="15" customHeight="1">
      <c r="A17" s="31"/>
      <c r="B17" s="98">
        <v>0.40972222222222227</v>
      </c>
      <c r="C17" s="35" t="str">
        <f>C6</f>
        <v> ｸﾚﾖﾝ</v>
      </c>
      <c r="D17" s="63" t="str">
        <f>C7</f>
        <v> Azvert　Fｕｊｉｓａｗａ MFP Futsal Ｃｌｕｂ</v>
      </c>
      <c r="E17" s="36" t="str">
        <f>C8</f>
        <v> NO☆BRAKES</v>
      </c>
      <c r="F17" s="97"/>
    </row>
    <row r="18" spans="1:6" s="27" customFormat="1" ht="15" customHeight="1">
      <c r="A18" s="31"/>
      <c r="B18" s="98">
        <v>0.4930555555555556</v>
      </c>
      <c r="C18" s="63" t="str">
        <f>C8</f>
        <v> NO☆BRAKES</v>
      </c>
      <c r="D18" s="37" t="str">
        <f>C2</f>
        <v> 湘南ﾌｯﾄｻﾙｸﾗﾌﾞ</v>
      </c>
      <c r="E18" s="36" t="str">
        <f>C13</f>
        <v> OPTIMIST IWASAKI SPORTS</v>
      </c>
      <c r="F18" s="97"/>
    </row>
    <row r="19" spans="1:6" s="27" customFormat="1" ht="15" customHeight="1">
      <c r="A19" s="31"/>
      <c r="B19" s="98">
        <v>0.5694444444444444</v>
      </c>
      <c r="C19" s="35" t="str">
        <f>C2</f>
        <v> 湘南ﾌｯﾄｻﾙｸﾗﾌﾞ</v>
      </c>
      <c r="D19" s="35" t="str">
        <f>C6</f>
        <v> ｸﾚﾖﾝ</v>
      </c>
      <c r="E19" s="36" t="str">
        <f>C9</f>
        <v> adi-sie</v>
      </c>
      <c r="F19" s="97"/>
    </row>
    <row r="20" spans="1:6" s="27" customFormat="1" ht="15" customHeight="1">
      <c r="A20" s="31"/>
      <c r="B20" s="98">
        <v>0.638888888888889</v>
      </c>
      <c r="C20" s="37" t="str">
        <f>C9</f>
        <v> adi-sie</v>
      </c>
      <c r="D20" s="35" t="str">
        <f>C5</f>
        <v> P.D.E　SQUARE</v>
      </c>
      <c r="E20" s="36" t="str">
        <f>C10</f>
        <v> SOCIOS</v>
      </c>
      <c r="F20" s="97"/>
    </row>
    <row r="21" spans="1:6" s="27" customFormat="1" ht="15" customHeight="1">
      <c r="A21" s="31"/>
      <c r="B21" s="98">
        <v>0.7083333333333334</v>
      </c>
      <c r="C21" s="35" t="str">
        <f>C5</f>
        <v> P.D.E　SQUARE</v>
      </c>
      <c r="D21" s="35" t="str">
        <f>C3</f>
        <v> BOMBA NEGRA</v>
      </c>
      <c r="E21" s="36" t="str">
        <f>C12</f>
        <v> AYASE Nuff Respeck</v>
      </c>
      <c r="F21" s="97"/>
    </row>
    <row r="22" spans="1:6" s="27" customFormat="1" ht="15" customHeight="1">
      <c r="A22" s="31"/>
      <c r="B22" s="98">
        <v>0.7777777777777778</v>
      </c>
      <c r="C22" s="35" t="str">
        <f>C12</f>
        <v> AYASE Nuff Respeck</v>
      </c>
      <c r="D22" s="37" t="str">
        <f>C4</f>
        <v> COMPANERA</v>
      </c>
      <c r="E22" s="73" t="str">
        <f>C11</f>
        <v> P.S.T.C.LONDRINA/S-tadio Yokohama</v>
      </c>
      <c r="F22" s="97"/>
    </row>
    <row r="23" spans="1:6" s="29" customFormat="1" ht="15" customHeight="1">
      <c r="A23" s="33"/>
      <c r="B23" s="99"/>
      <c r="C23" s="38"/>
      <c r="D23" s="39"/>
      <c r="E23" s="40"/>
      <c r="F23" s="96"/>
    </row>
    <row r="24" spans="1:6" s="27" customFormat="1" ht="15" customHeight="1">
      <c r="A24" s="41"/>
      <c r="B24" s="42" t="s">
        <v>57</v>
      </c>
      <c r="C24" s="42"/>
      <c r="D24" s="42"/>
      <c r="E24" s="42"/>
      <c r="F24" s="100"/>
    </row>
    <row r="25" spans="1:6" s="27" customFormat="1" ht="15" customHeight="1">
      <c r="A25" s="31"/>
      <c r="B25" s="43" t="s">
        <v>0</v>
      </c>
      <c r="C25" s="43" t="s">
        <v>33</v>
      </c>
      <c r="D25" s="43" t="s">
        <v>2</v>
      </c>
      <c r="E25" s="44" t="s">
        <v>2</v>
      </c>
      <c r="F25" s="97"/>
    </row>
    <row r="26" spans="1:6" s="27" customFormat="1" ht="15" customHeight="1">
      <c r="A26" s="31"/>
      <c r="B26" s="98">
        <v>0.4166666666666667</v>
      </c>
      <c r="C26" s="37" t="str">
        <f>C5</f>
        <v> P.D.E　SQUARE</v>
      </c>
      <c r="D26" s="35" t="str">
        <f>C3</f>
        <v> BOMBA NEGRA</v>
      </c>
      <c r="E26" s="62" t="str">
        <f>C11</f>
        <v> P.S.T.C.LONDRINA/S-tadio Yokohama</v>
      </c>
      <c r="F26" s="97"/>
    </row>
    <row r="27" spans="1:6" s="27" customFormat="1" ht="15" customHeight="1">
      <c r="A27" s="31"/>
      <c r="B27" s="98">
        <v>0.4861111111111111</v>
      </c>
      <c r="C27" s="35" t="str">
        <f>C3</f>
        <v> BOMBA NEGRA</v>
      </c>
      <c r="D27" s="35" t="str">
        <f>C4</f>
        <v> COMPANERA</v>
      </c>
      <c r="E27" s="36" t="str">
        <f>C10</f>
        <v> SOCIOS</v>
      </c>
      <c r="F27" s="97"/>
    </row>
    <row r="28" spans="1:6" s="27" customFormat="1" ht="15" customHeight="1">
      <c r="A28" s="31"/>
      <c r="B28" s="98">
        <v>0.5555555555555556</v>
      </c>
      <c r="C28" s="35" t="str">
        <f>C10</f>
        <v> SOCIOS</v>
      </c>
      <c r="D28" s="37" t="str">
        <f>C5</f>
        <v> P.D.E　SQUARE</v>
      </c>
      <c r="E28" s="36" t="str">
        <f>C9</f>
        <v> adi-sie</v>
      </c>
      <c r="F28" s="97"/>
    </row>
    <row r="29" spans="1:6" s="27" customFormat="1" ht="15" customHeight="1">
      <c r="A29" s="31"/>
      <c r="B29" s="98">
        <v>0.4166666666666667</v>
      </c>
      <c r="C29" s="81" t="str">
        <f>C12</f>
        <v> AYASE Nuff Respeck</v>
      </c>
      <c r="D29" s="82" t="str">
        <f>C6</f>
        <v> ｸﾚﾖﾝ</v>
      </c>
      <c r="E29" s="83" t="str">
        <f>C8</f>
        <v> NO☆BRAKES</v>
      </c>
      <c r="F29" s="97"/>
    </row>
    <row r="30" spans="1:6" s="27" customFormat="1" ht="15" customHeight="1">
      <c r="A30" s="31"/>
      <c r="B30" s="98">
        <v>0.4861111111111111</v>
      </c>
      <c r="C30" s="82" t="str">
        <f>C8</f>
        <v> NO☆BRAKES</v>
      </c>
      <c r="D30" s="84" t="str">
        <f>C7</f>
        <v> Azvert　Fｕｊｉｓａｗａ MFP Futsal Ｃｌｕｂ</v>
      </c>
      <c r="E30" s="83" t="str">
        <f>C13</f>
        <v> OPTIMIST IWASAKI SPORTS</v>
      </c>
      <c r="F30" s="97"/>
    </row>
    <row r="31" spans="1:6" s="27" customFormat="1" ht="15" customHeight="1">
      <c r="A31" s="31"/>
      <c r="B31" s="98">
        <v>0.5555555555555556</v>
      </c>
      <c r="C31" s="82" t="str">
        <f>C13</f>
        <v> OPTIMIST IWASAKI SPORTS</v>
      </c>
      <c r="D31" s="81" t="str">
        <f>C2</f>
        <v> 湘南ﾌｯﾄｻﾙｸﾗﾌﾞ</v>
      </c>
      <c r="E31" s="83" t="str">
        <f>C12</f>
        <v> AYASE Nuff Respeck</v>
      </c>
      <c r="F31" s="97"/>
    </row>
    <row r="32" spans="1:6" s="29" customFormat="1" ht="15" customHeight="1">
      <c r="A32" s="33"/>
      <c r="B32" s="99"/>
      <c r="C32" s="39"/>
      <c r="D32" s="39"/>
      <c r="E32" s="39"/>
      <c r="F32" s="96"/>
    </row>
    <row r="33" spans="1:6" s="29" customFormat="1" ht="15" customHeight="1">
      <c r="A33" s="45"/>
      <c r="B33" s="46" t="s">
        <v>46</v>
      </c>
      <c r="C33" s="42"/>
      <c r="D33" s="46"/>
      <c r="E33" s="42"/>
      <c r="F33" s="100"/>
    </row>
    <row r="34" spans="1:6" s="29" customFormat="1" ht="15" customHeight="1">
      <c r="A34" s="33"/>
      <c r="B34" s="43" t="s">
        <v>0</v>
      </c>
      <c r="C34" s="43" t="s">
        <v>33</v>
      </c>
      <c r="D34" s="43" t="s">
        <v>2</v>
      </c>
      <c r="E34" s="44" t="s">
        <v>2</v>
      </c>
      <c r="F34" s="97"/>
    </row>
    <row r="35" spans="1:6" s="29" customFormat="1" ht="15" customHeight="1">
      <c r="A35" s="33"/>
      <c r="B35" s="98">
        <v>0.4166666666666667</v>
      </c>
      <c r="C35" s="63" t="str">
        <f>C7</f>
        <v> Azvert　Fｕｊｉｓａｗａ MFP Futsal Ｃｌｕｂ</v>
      </c>
      <c r="D35" s="35" t="str">
        <f>C12</f>
        <v> AYASE Nuff Respeck</v>
      </c>
      <c r="E35" s="47" t="str">
        <f>C13</f>
        <v> OPTIMIST IWASAKI SPORTS</v>
      </c>
      <c r="F35" s="97"/>
    </row>
    <row r="36" spans="1:6" s="29" customFormat="1" ht="15" customHeight="1">
      <c r="A36" s="33"/>
      <c r="B36" s="98">
        <v>0.4861111111111111</v>
      </c>
      <c r="C36" s="35" t="str">
        <f>C13</f>
        <v> OPTIMIST IWASAKI SPORTS</v>
      </c>
      <c r="D36" s="37" t="str">
        <f>C5</f>
        <v> P.D.E　SQUARE</v>
      </c>
      <c r="E36" s="36" t="str">
        <f>C8</f>
        <v> NO☆BRAKES</v>
      </c>
      <c r="F36" s="101"/>
    </row>
    <row r="37" spans="1:6" s="29" customFormat="1" ht="15" customHeight="1">
      <c r="A37" s="33"/>
      <c r="B37" s="98">
        <v>0.5555555555555556</v>
      </c>
      <c r="C37" s="35" t="str">
        <f>C8</f>
        <v> NO☆BRAKES</v>
      </c>
      <c r="D37" s="37" t="str">
        <f>C6</f>
        <v> ｸﾚﾖﾝ</v>
      </c>
      <c r="E37" s="73" t="str">
        <f>C7</f>
        <v> Azvert　Fｕｊｉｓａｗａ MFP Futsal Ｃｌｕｂ</v>
      </c>
      <c r="F37" s="101"/>
    </row>
    <row r="38" spans="1:6" s="29" customFormat="1" ht="15" customHeight="1">
      <c r="A38" s="33"/>
      <c r="B38" s="98">
        <v>0.625</v>
      </c>
      <c r="C38" s="37" t="str">
        <f>C6</f>
        <v> ｸﾚﾖﾝ</v>
      </c>
      <c r="D38" s="35" t="str">
        <f>C4</f>
        <v> COMPANERA</v>
      </c>
      <c r="E38" s="48" t="str">
        <f>C9</f>
        <v> adi-sie</v>
      </c>
      <c r="F38" s="97"/>
    </row>
    <row r="39" spans="1:6" s="29" customFormat="1" ht="15" customHeight="1">
      <c r="A39" s="33"/>
      <c r="B39" s="98">
        <v>0.6944444444444445</v>
      </c>
      <c r="C39" s="35" t="str">
        <f>C4</f>
        <v> COMPANERA</v>
      </c>
      <c r="D39" s="37" t="str">
        <f>C2</f>
        <v> 湘南ﾌｯﾄｻﾙｸﾗﾌﾞ</v>
      </c>
      <c r="E39" s="62" t="str">
        <f>C11</f>
        <v> P.S.T.C.LONDRINA/S-tadio Yokohama</v>
      </c>
      <c r="F39" s="101"/>
    </row>
    <row r="40" spans="1:6" s="29" customFormat="1" ht="15" customHeight="1">
      <c r="A40" s="33"/>
      <c r="B40" s="98">
        <v>0.7638888888888888</v>
      </c>
      <c r="C40" s="63" t="str">
        <f>C11</f>
        <v> P.S.T.C.LONDRINA/S-tadio Yokohama</v>
      </c>
      <c r="D40" s="37" t="str">
        <f>C3</f>
        <v> BOMBA NEGRA</v>
      </c>
      <c r="E40" s="36" t="str">
        <f>C10</f>
        <v> SOCIOS</v>
      </c>
      <c r="F40" s="97"/>
    </row>
    <row r="41" spans="1:6" s="29" customFormat="1" ht="15" customHeight="1">
      <c r="A41" s="33"/>
      <c r="B41" s="99"/>
      <c r="C41" s="38"/>
      <c r="D41" s="39"/>
      <c r="E41" s="40"/>
      <c r="F41" s="96"/>
    </row>
    <row r="42" spans="1:6" s="27" customFormat="1" ht="15" customHeight="1">
      <c r="A42" s="31"/>
      <c r="B42" s="46" t="s">
        <v>42</v>
      </c>
      <c r="C42" s="42"/>
      <c r="D42" s="46"/>
      <c r="E42" s="42"/>
      <c r="F42" s="100"/>
    </row>
    <row r="43" spans="1:6" s="27" customFormat="1" ht="15" customHeight="1">
      <c r="A43" s="31"/>
      <c r="B43" s="43" t="s">
        <v>0</v>
      </c>
      <c r="C43" s="43" t="s">
        <v>33</v>
      </c>
      <c r="D43" s="43" t="s">
        <v>2</v>
      </c>
      <c r="E43" s="44" t="s">
        <v>2</v>
      </c>
      <c r="F43" s="97"/>
    </row>
    <row r="44" spans="1:6" s="27" customFormat="1" ht="15" customHeight="1">
      <c r="A44" s="31"/>
      <c r="B44" s="98">
        <v>0.4166666666666667</v>
      </c>
      <c r="C44" s="64" t="str">
        <f>C11</f>
        <v> P.S.T.C.LONDRINA/S-tadio Yokohama</v>
      </c>
      <c r="D44" s="35" t="str">
        <f>C2</f>
        <v> 湘南ﾌｯﾄｻﾙｸﾗﾌﾞ</v>
      </c>
      <c r="E44" s="48" t="str">
        <f>C10</f>
        <v> SOCIOS</v>
      </c>
      <c r="F44" s="97"/>
    </row>
    <row r="45" spans="1:6" s="27" customFormat="1" ht="15" customHeight="1">
      <c r="A45" s="31"/>
      <c r="B45" s="98">
        <v>0.4861111111111111</v>
      </c>
      <c r="C45" s="35" t="str">
        <f>C2</f>
        <v> 湘南ﾌｯﾄｻﾙｸﾗﾌﾞ</v>
      </c>
      <c r="D45" s="37" t="str">
        <f>C6</f>
        <v> ｸﾚﾖﾝ</v>
      </c>
      <c r="E45" s="36" t="str">
        <f>C13</f>
        <v> OPTIMIST IWASAKI SPORTS</v>
      </c>
      <c r="F45" s="97"/>
    </row>
    <row r="46" spans="1:6" s="27" customFormat="1" ht="15" customHeight="1">
      <c r="A46" s="31"/>
      <c r="B46" s="98">
        <v>0.5555555555555556</v>
      </c>
      <c r="C46" s="35" t="str">
        <f>C13</f>
        <v> OPTIMIST IWASAKI SPORTS</v>
      </c>
      <c r="D46" s="63" t="str">
        <f>C11</f>
        <v> P.S.T.C.LONDRINA/S-tadio Yokohama</v>
      </c>
      <c r="E46" s="36" t="str">
        <f>C12</f>
        <v> AYASE Nuff Respeck</v>
      </c>
      <c r="F46" s="97"/>
    </row>
    <row r="47" spans="1:6" s="27" customFormat="1" ht="15" customHeight="1">
      <c r="A47" s="31"/>
      <c r="B47" s="98">
        <v>0.625</v>
      </c>
      <c r="C47" s="37" t="str">
        <f>C12</f>
        <v> AYASE Nuff Respeck</v>
      </c>
      <c r="D47" s="35" t="str">
        <f>C4</f>
        <v> COMPANERA</v>
      </c>
      <c r="E47" s="36" t="str">
        <f>C8</f>
        <v> NO☆BRAKES</v>
      </c>
      <c r="F47" s="102"/>
    </row>
    <row r="48" spans="1:6" s="27" customFormat="1" ht="15" customHeight="1">
      <c r="A48" s="31"/>
      <c r="B48" s="98">
        <v>0.6944444444444445</v>
      </c>
      <c r="C48" s="35" t="str">
        <f>C4</f>
        <v> COMPANERA</v>
      </c>
      <c r="D48" s="37" t="str">
        <f>C3</f>
        <v> BOMBA NEGRA</v>
      </c>
      <c r="E48" s="36" t="str">
        <f>C9</f>
        <v> adi-sie</v>
      </c>
      <c r="F48" s="97"/>
    </row>
    <row r="49" spans="1:6" s="27" customFormat="1" ht="15" customHeight="1">
      <c r="A49" s="31"/>
      <c r="B49" s="98">
        <v>0.7638888888888888</v>
      </c>
      <c r="C49" s="35" t="str">
        <f>C3</f>
        <v> BOMBA NEGRA</v>
      </c>
      <c r="D49" s="37" t="str">
        <f>C5</f>
        <v> P.D.E　SQUARE</v>
      </c>
      <c r="E49" s="62" t="str">
        <f>C7</f>
        <v> Azvert　Fｕｊｉｓａｗａ MFP Futsal Ｃｌｕｂ</v>
      </c>
      <c r="F49" s="97"/>
    </row>
    <row r="50" spans="1:6" s="29" customFormat="1" ht="15" customHeight="1">
      <c r="A50" s="33"/>
      <c r="B50" s="99"/>
      <c r="C50" s="38"/>
      <c r="D50" s="39"/>
      <c r="E50" s="40"/>
      <c r="F50" s="96"/>
    </row>
    <row r="51" spans="1:6" s="27" customFormat="1" ht="15" customHeight="1">
      <c r="A51" s="31"/>
      <c r="B51" s="46" t="s">
        <v>43</v>
      </c>
      <c r="C51" s="42"/>
      <c r="D51" s="46"/>
      <c r="E51" s="42"/>
      <c r="F51" s="95"/>
    </row>
    <row r="52" spans="1:6" s="27" customFormat="1" ht="15" customHeight="1">
      <c r="A52" s="31"/>
      <c r="B52" s="43" t="s">
        <v>0</v>
      </c>
      <c r="C52" s="43" t="s">
        <v>33</v>
      </c>
      <c r="D52" s="43" t="s">
        <v>2</v>
      </c>
      <c r="E52" s="44" t="s">
        <v>2</v>
      </c>
      <c r="F52" s="97"/>
    </row>
    <row r="53" spans="1:6" s="27" customFormat="1" ht="15" customHeight="1">
      <c r="A53" s="31"/>
      <c r="B53" s="98">
        <v>0.4166666666666667</v>
      </c>
      <c r="C53" s="37" t="str">
        <f>C9</f>
        <v> adi-sie</v>
      </c>
      <c r="D53" s="63" t="str">
        <f>C5</f>
        <v> P.D.E　SQUARE</v>
      </c>
      <c r="E53" s="48" t="str">
        <f>C6</f>
        <v> ｸﾚﾖﾝ</v>
      </c>
      <c r="F53" s="97"/>
    </row>
    <row r="54" spans="1:6" s="27" customFormat="1" ht="15" customHeight="1">
      <c r="A54" s="31"/>
      <c r="B54" s="98">
        <v>0.4861111111111111</v>
      </c>
      <c r="C54" s="35" t="str">
        <f>C6</f>
        <v> ｸﾚﾖﾝ</v>
      </c>
      <c r="D54" s="35" t="str">
        <f>C10</f>
        <v> SOCIOS</v>
      </c>
      <c r="E54" s="36" t="str">
        <f>C12</f>
        <v> AYASE Nuff Respeck</v>
      </c>
      <c r="F54" s="97"/>
    </row>
    <row r="55" spans="1:6" s="27" customFormat="1" ht="15" customHeight="1">
      <c r="A55" s="31"/>
      <c r="B55" s="98">
        <v>0.5555555555555556</v>
      </c>
      <c r="C55" s="35" t="str">
        <f>C10</f>
        <v> SOCIOS</v>
      </c>
      <c r="D55" s="37" t="str">
        <f>C2</f>
        <v> 湘南ﾌｯﾄｻﾙｸﾗﾌﾞ</v>
      </c>
      <c r="E55" s="36" t="str">
        <f>C9</f>
        <v> adi-sie</v>
      </c>
      <c r="F55" s="97"/>
    </row>
    <row r="56" spans="1:6" s="27" customFormat="1" ht="15" customHeight="1">
      <c r="A56" s="31"/>
      <c r="B56" s="98">
        <v>0.625</v>
      </c>
      <c r="C56" s="37" t="str">
        <f>C2</f>
        <v> 湘南ﾌｯﾄｻﾙｸﾗﾌﾞ</v>
      </c>
      <c r="D56" s="35" t="str">
        <f>C3</f>
        <v> BOMBA NEGRA</v>
      </c>
      <c r="E56" s="36" t="str">
        <f>C8</f>
        <v> NO☆BRAKES</v>
      </c>
      <c r="F56" s="97"/>
    </row>
    <row r="57" spans="1:6" s="27" customFormat="1" ht="15" customHeight="1">
      <c r="A57" s="31"/>
      <c r="B57" s="98">
        <v>0.6944444444444445</v>
      </c>
      <c r="C57" s="35" t="str">
        <f>C3</f>
        <v> BOMBA NEGRA</v>
      </c>
      <c r="D57" s="37" t="str">
        <f>C4</f>
        <v> COMPANERA</v>
      </c>
      <c r="E57" s="73" t="str">
        <f>C7</f>
        <v> Azvert　Fｕｊｉｓａｗａ MFP Futsal Ｃｌｕｂ</v>
      </c>
      <c r="F57" s="97"/>
    </row>
    <row r="58" spans="1:6" s="27" customFormat="1" ht="15" customHeight="1">
      <c r="A58" s="31"/>
      <c r="B58" s="98">
        <v>0.7638888888888888</v>
      </c>
      <c r="C58" s="63" t="str">
        <f>C7</f>
        <v> Azvert　Fｕｊｉｓａｗａ MFP Futsal Ｃｌｕｂ</v>
      </c>
      <c r="D58" s="64" t="str">
        <f>C11</f>
        <v> P.S.T.C.LONDRINA/S-tadio Yokohama</v>
      </c>
      <c r="E58" s="36" t="str">
        <f>C13</f>
        <v> OPTIMIST IWASAKI SPORTS</v>
      </c>
      <c r="F58" s="97"/>
    </row>
    <row r="59" spans="1:6" s="27" customFormat="1" ht="15" customHeight="1">
      <c r="A59" s="31"/>
      <c r="B59" s="99"/>
      <c r="C59" s="38"/>
      <c r="D59" s="39"/>
      <c r="E59" s="40"/>
      <c r="F59" s="96"/>
    </row>
    <row r="60" spans="1:6" s="27" customFormat="1" ht="15" customHeight="1">
      <c r="A60" s="31"/>
      <c r="B60" s="99"/>
      <c r="C60" s="38"/>
      <c r="D60" s="39"/>
      <c r="E60" s="40"/>
      <c r="F60" s="96"/>
    </row>
    <row r="61" spans="1:6" s="29" customFormat="1" ht="15" customHeight="1">
      <c r="A61" s="45"/>
      <c r="B61" s="46" t="s">
        <v>58</v>
      </c>
      <c r="C61" s="42"/>
      <c r="D61" s="46"/>
      <c r="E61" s="42"/>
      <c r="F61" s="97"/>
    </row>
    <row r="62" spans="1:6" s="29" customFormat="1" ht="15" customHeight="1">
      <c r="A62" s="33"/>
      <c r="B62" s="43" t="s">
        <v>0</v>
      </c>
      <c r="C62" s="43" t="s">
        <v>33</v>
      </c>
      <c r="D62" s="43" t="s">
        <v>2</v>
      </c>
      <c r="E62" s="44" t="s">
        <v>2</v>
      </c>
      <c r="F62" s="97"/>
    </row>
    <row r="63" spans="1:6" s="29" customFormat="1" ht="15" customHeight="1">
      <c r="A63" s="33"/>
      <c r="B63" s="98">
        <v>0.625</v>
      </c>
      <c r="C63" s="37" t="str">
        <f>C10</f>
        <v> SOCIOS</v>
      </c>
      <c r="D63" s="35" t="str">
        <f>C2</f>
        <v> 湘南ﾌｯﾄｻﾙｸﾗﾌﾞ</v>
      </c>
      <c r="E63" s="73" t="str">
        <f>C7</f>
        <v> Azvert　Fｕｊｉｓａｗａ MFP Futsal Ｃｌｕｂ</v>
      </c>
      <c r="F63" s="97"/>
    </row>
    <row r="64" spans="1:6" s="29" customFormat="1" ht="15" customHeight="1">
      <c r="A64" s="33"/>
      <c r="B64" s="98">
        <v>0.6944444444444445</v>
      </c>
      <c r="C64" s="63" t="str">
        <f>C7</f>
        <v> Azvert　Fｕｊｉｓａｗａ MFP Futsal Ｃｌｕｂ</v>
      </c>
      <c r="D64" s="37" t="str">
        <f>C4</f>
        <v> COMPANERA</v>
      </c>
      <c r="E64" s="36" t="str">
        <f>C5</f>
        <v> P.D.E　SQUARE</v>
      </c>
      <c r="F64" s="97"/>
    </row>
    <row r="65" spans="1:6" s="29" customFormat="1" ht="15" customHeight="1">
      <c r="A65" s="33"/>
      <c r="B65" s="98">
        <v>0.7638888888888888</v>
      </c>
      <c r="C65" s="35" t="str">
        <f>C4</f>
        <v> COMPANERA</v>
      </c>
      <c r="D65" s="37" t="str">
        <f>C10</f>
        <v> SOCIOS</v>
      </c>
      <c r="E65" s="36" t="str">
        <f>C13</f>
        <v> OPTIMIST IWASAKI SPORTS</v>
      </c>
      <c r="F65" s="97"/>
    </row>
    <row r="66" spans="1:6" s="29" customFormat="1" ht="15" customHeight="1">
      <c r="A66" s="33"/>
      <c r="B66" s="98">
        <v>0.625</v>
      </c>
      <c r="C66" s="81" t="str">
        <f>C3</f>
        <v> BOMBA NEGRA</v>
      </c>
      <c r="D66" s="82" t="str">
        <f>C9</f>
        <v> adi-sie</v>
      </c>
      <c r="E66" s="85" t="str">
        <f>C11</f>
        <v> P.S.T.C.LONDRINA/S-tadio Yokohama</v>
      </c>
      <c r="F66" s="97"/>
    </row>
    <row r="67" spans="1:6" s="29" customFormat="1" ht="15" customHeight="1">
      <c r="A67" s="33"/>
      <c r="B67" s="98">
        <v>0.6944444444444445</v>
      </c>
      <c r="C67" s="82" t="str">
        <f>C9</f>
        <v> adi-sie</v>
      </c>
      <c r="D67" s="81" t="str">
        <f>C8</f>
        <v> NO☆BRAKES</v>
      </c>
      <c r="E67" s="83" t="str">
        <f>C12</f>
        <v> AYASE Nuff Respeck</v>
      </c>
      <c r="F67" s="97"/>
    </row>
    <row r="68" spans="1:6" s="29" customFormat="1" ht="15" customHeight="1">
      <c r="A68" s="33"/>
      <c r="B68" s="98">
        <v>0.7638888888888888</v>
      </c>
      <c r="C68" s="82" t="str">
        <f>C8</f>
        <v> NO☆BRAKES</v>
      </c>
      <c r="D68" s="81" t="str">
        <f>C3</f>
        <v> BOMBA NEGRA</v>
      </c>
      <c r="E68" s="86" t="str">
        <f>C6</f>
        <v> ｸﾚﾖﾝ</v>
      </c>
      <c r="F68" s="96"/>
    </row>
    <row r="69" spans="1:6" s="29" customFormat="1" ht="15" customHeight="1">
      <c r="A69" s="33"/>
      <c r="B69" s="99"/>
      <c r="C69" s="38"/>
      <c r="D69" s="39"/>
      <c r="E69" s="40"/>
      <c r="F69" s="96"/>
    </row>
    <row r="70" spans="1:6" s="27" customFormat="1" ht="15" customHeight="1">
      <c r="A70" s="41"/>
      <c r="B70" s="46" t="s">
        <v>44</v>
      </c>
      <c r="C70" s="42"/>
      <c r="D70" s="46"/>
      <c r="E70" s="42"/>
      <c r="F70" s="100"/>
    </row>
    <row r="71" spans="1:6" s="27" customFormat="1" ht="15" customHeight="1">
      <c r="A71" s="31"/>
      <c r="B71" s="43" t="s">
        <v>0</v>
      </c>
      <c r="C71" s="43" t="s">
        <v>33</v>
      </c>
      <c r="D71" s="43" t="s">
        <v>2</v>
      </c>
      <c r="E71" s="44" t="s">
        <v>2</v>
      </c>
      <c r="F71" s="97"/>
    </row>
    <row r="72" spans="1:6" s="27" customFormat="1" ht="15" customHeight="1">
      <c r="A72" s="31"/>
      <c r="B72" s="98">
        <v>0.4166666666666667</v>
      </c>
      <c r="C72" s="37" t="str">
        <f>C3</f>
        <v> BOMBA NEGRA</v>
      </c>
      <c r="D72" s="35" t="str">
        <f>C10</f>
        <v> SOCIOS</v>
      </c>
      <c r="E72" s="62" t="str">
        <f>C11</f>
        <v> P.S.T.C.LONDRINA/S-tadio Yokohama</v>
      </c>
      <c r="F72" s="97"/>
    </row>
    <row r="73" spans="1:6" s="27" customFormat="1" ht="15" customHeight="1">
      <c r="A73" s="31"/>
      <c r="B73" s="98">
        <v>0.4861111111111111</v>
      </c>
      <c r="C73" s="63" t="str">
        <f>C11</f>
        <v> P.S.T.C.LONDRINA/S-tadio Yokohama</v>
      </c>
      <c r="D73" s="37" t="str">
        <f>C2</f>
        <v> 湘南ﾌｯﾄｻﾙｸﾗﾌﾞ</v>
      </c>
      <c r="E73" s="36" t="str">
        <f>C8</f>
        <v> NO☆BRAKES</v>
      </c>
      <c r="F73" s="97"/>
    </row>
    <row r="74" spans="1:6" s="27" customFormat="1" ht="15" customHeight="1">
      <c r="A74" s="31"/>
      <c r="B74" s="98">
        <v>0.5555555555555556</v>
      </c>
      <c r="C74" s="35" t="str">
        <f>C8</f>
        <v> NO☆BRAKES</v>
      </c>
      <c r="D74" s="37" t="str">
        <f>C3</f>
        <v> BOMBA NEGRA</v>
      </c>
      <c r="E74" s="73" t="str">
        <f>C7</f>
        <v> Azvert　Fｕｊｉｓａｗａ MFP Futsal Ｃｌｕｂ</v>
      </c>
      <c r="F74" s="102"/>
    </row>
    <row r="75" spans="1:6" s="27" customFormat="1" ht="15" customHeight="1">
      <c r="A75" s="31"/>
      <c r="B75" s="98">
        <v>0.625</v>
      </c>
      <c r="C75" s="63" t="str">
        <f>C7</f>
        <v> Azvert　Fｕｊｉｓａｗａ MFP Futsal Ｃｌｕｂ</v>
      </c>
      <c r="D75" s="35" t="str">
        <f>C4</f>
        <v> COMPANERA</v>
      </c>
      <c r="E75" s="36" t="str">
        <f>C6</f>
        <v> ｸﾚﾖﾝ</v>
      </c>
      <c r="F75" s="97"/>
    </row>
    <row r="76" spans="1:6" s="27" customFormat="1" ht="15" customHeight="1">
      <c r="A76" s="31"/>
      <c r="B76" s="98">
        <v>0.6944444444444445</v>
      </c>
      <c r="C76" s="35" t="str">
        <f>C6</f>
        <v> ｸﾚﾖﾝ</v>
      </c>
      <c r="D76" s="37" t="str">
        <f>C5</f>
        <v> P.D.E　SQUARE</v>
      </c>
      <c r="E76" s="36" t="str">
        <f>C13</f>
        <v> OPTIMIST IWASAKI SPORTS</v>
      </c>
      <c r="F76" s="97"/>
    </row>
    <row r="77" spans="1:6" s="27" customFormat="1" ht="15" customHeight="1">
      <c r="A77" s="31"/>
      <c r="B77" s="98">
        <v>0.7638888888888888</v>
      </c>
      <c r="C77" s="35" t="str">
        <f>C13</f>
        <v> OPTIMIST IWASAKI SPORTS</v>
      </c>
      <c r="D77" s="37" t="str">
        <f>C9</f>
        <v> adi-sie</v>
      </c>
      <c r="E77" s="36" t="str">
        <f>C12</f>
        <v> AYASE Nuff Respeck</v>
      </c>
      <c r="F77" s="97"/>
    </row>
    <row r="78" spans="1:6" s="29" customFormat="1" ht="15" customHeight="1">
      <c r="A78" s="33"/>
      <c r="B78" s="99"/>
      <c r="C78" s="38"/>
      <c r="D78" s="39"/>
      <c r="E78" s="40"/>
      <c r="F78" s="96"/>
    </row>
    <row r="79" spans="1:6" s="27" customFormat="1" ht="15" customHeight="1">
      <c r="A79" s="45"/>
      <c r="B79" s="46" t="s">
        <v>59</v>
      </c>
      <c r="C79" s="42"/>
      <c r="D79" s="46"/>
      <c r="E79" s="42"/>
      <c r="F79" s="97"/>
    </row>
    <row r="80" spans="1:6" s="27" customFormat="1" ht="15" customHeight="1">
      <c r="A80" s="33"/>
      <c r="B80" s="43" t="s">
        <v>0</v>
      </c>
      <c r="C80" s="43" t="s">
        <v>33</v>
      </c>
      <c r="D80" s="43" t="s">
        <v>2</v>
      </c>
      <c r="E80" s="44" t="s">
        <v>2</v>
      </c>
      <c r="F80" s="97"/>
    </row>
    <row r="81" spans="1:6" s="27" customFormat="1" ht="15" customHeight="1">
      <c r="A81" s="33"/>
      <c r="B81" s="98">
        <v>0.625</v>
      </c>
      <c r="C81" s="37" t="str">
        <f>C8</f>
        <v> NO☆BRAKES</v>
      </c>
      <c r="D81" s="35" t="str">
        <f>C6</f>
        <v> ｸﾚﾖﾝ</v>
      </c>
      <c r="E81" s="36" t="str">
        <f>C12</f>
        <v> AYASE Nuff Respeck</v>
      </c>
      <c r="F81" s="97"/>
    </row>
    <row r="82" spans="1:6" s="27" customFormat="1" ht="15" customHeight="1">
      <c r="A82" s="33"/>
      <c r="B82" s="98">
        <v>0.6944444444444445</v>
      </c>
      <c r="C82" s="35" t="str">
        <f>C12</f>
        <v> AYASE Nuff Respeck</v>
      </c>
      <c r="D82" s="63" t="str">
        <f>C7</f>
        <v> Azvert　Fｕｊｉｓａｗａ MFP Futsal Ｃｌｕｂ</v>
      </c>
      <c r="E82" s="62" t="str">
        <f>C11</f>
        <v> P.S.T.C.LONDRINA/S-tadio Yokohama</v>
      </c>
      <c r="F82" s="97"/>
    </row>
    <row r="83" spans="1:6" s="27" customFormat="1" ht="15" customHeight="1">
      <c r="A83" s="33"/>
      <c r="B83" s="98">
        <v>0.7638888888888888</v>
      </c>
      <c r="C83" s="63" t="str">
        <f>C11</f>
        <v> P.S.T.C.LONDRINA/S-tadio Yokohama</v>
      </c>
      <c r="D83" s="37" t="str">
        <f>C8</f>
        <v> NO☆BRAKES</v>
      </c>
      <c r="E83" s="36" t="str">
        <f>C10</f>
        <v> SOCIOS</v>
      </c>
      <c r="F83" s="97"/>
    </row>
    <row r="84" spans="1:6" s="27" customFormat="1" ht="15" customHeight="1">
      <c r="A84" s="33"/>
      <c r="B84" s="98">
        <v>0.625</v>
      </c>
      <c r="C84" s="81" t="str">
        <f>C4</f>
        <v> COMPANERA</v>
      </c>
      <c r="D84" s="82" t="str">
        <f>C9</f>
        <v> adi-sie</v>
      </c>
      <c r="E84" s="83" t="str">
        <f>C13</f>
        <v> OPTIMIST IWASAKI SPORTS</v>
      </c>
      <c r="F84" s="97"/>
    </row>
    <row r="85" spans="1:6" s="27" customFormat="1" ht="15" customHeight="1">
      <c r="A85" s="33"/>
      <c r="B85" s="98">
        <v>0.6944444444444445</v>
      </c>
      <c r="C85" s="82" t="str">
        <f>C13</f>
        <v> OPTIMIST IWASAKI SPORTS</v>
      </c>
      <c r="D85" s="81" t="str">
        <f>C2</f>
        <v> 湘南ﾌｯﾄｻﾙｸﾗﾌﾞ</v>
      </c>
      <c r="E85" s="83" t="str">
        <f>C5</f>
        <v> P.D.E　SQUARE</v>
      </c>
      <c r="F85" s="97"/>
    </row>
    <row r="86" spans="1:6" s="27" customFormat="1" ht="15" customHeight="1">
      <c r="A86" s="33"/>
      <c r="B86" s="98">
        <v>0.7638888888888888</v>
      </c>
      <c r="C86" s="82" t="str">
        <f>C2</f>
        <v> 湘南ﾌｯﾄｻﾙｸﾗﾌﾞ</v>
      </c>
      <c r="D86" s="81" t="str">
        <f>C3</f>
        <v> BOMBA NEGRA</v>
      </c>
      <c r="E86" s="83" t="str">
        <f>C4</f>
        <v> COMPANERA</v>
      </c>
      <c r="F86" s="97"/>
    </row>
    <row r="87" spans="1:6" s="27" customFormat="1" ht="15" customHeight="1">
      <c r="A87" s="33"/>
      <c r="B87" s="99"/>
      <c r="C87" s="38"/>
      <c r="D87" s="39"/>
      <c r="E87" s="40"/>
      <c r="F87" s="96"/>
    </row>
    <row r="88" spans="1:6" s="27" customFormat="1" ht="15" customHeight="1">
      <c r="A88" s="31"/>
      <c r="B88" s="46" t="s">
        <v>45</v>
      </c>
      <c r="C88" s="42"/>
      <c r="D88" s="42"/>
      <c r="E88" s="49"/>
      <c r="F88" s="96"/>
    </row>
    <row r="89" spans="1:6" s="27" customFormat="1" ht="15" customHeight="1">
      <c r="A89" s="31"/>
      <c r="B89" s="43" t="s">
        <v>0</v>
      </c>
      <c r="C89" s="43" t="s">
        <v>33</v>
      </c>
      <c r="D89" s="43" t="s">
        <v>2</v>
      </c>
      <c r="E89" s="43" t="s">
        <v>2</v>
      </c>
      <c r="F89" s="96"/>
    </row>
    <row r="90" spans="1:6" s="27" customFormat="1" ht="15" customHeight="1">
      <c r="A90" s="31"/>
      <c r="B90" s="98">
        <v>0.4166666666666667</v>
      </c>
      <c r="C90" s="37" t="str">
        <f>C12</f>
        <v> AYASE Nuff Respeck</v>
      </c>
      <c r="D90" s="35" t="str">
        <f>C3</f>
        <v> BOMBA NEGRA</v>
      </c>
      <c r="E90" s="50" t="str">
        <f>C5</f>
        <v> P.D.E　SQUARE</v>
      </c>
      <c r="F90" s="96"/>
    </row>
    <row r="91" spans="1:6" s="27" customFormat="1" ht="15" customHeight="1">
      <c r="A91" s="31"/>
      <c r="B91" s="98">
        <v>0.4861111111111111</v>
      </c>
      <c r="C91" s="35" t="str">
        <f>C5</f>
        <v> P.D.E　SQUARE</v>
      </c>
      <c r="D91" s="37" t="str">
        <f>C4</f>
        <v> COMPANERA</v>
      </c>
      <c r="E91" s="50" t="str">
        <f>C13</f>
        <v> OPTIMIST IWASAKI SPORTS</v>
      </c>
      <c r="F91" s="96"/>
    </row>
    <row r="92" spans="1:6" s="27" customFormat="1" ht="15" customHeight="1">
      <c r="A92" s="31"/>
      <c r="B92" s="98">
        <v>0.5555555555555556</v>
      </c>
      <c r="C92" s="35" t="str">
        <f>C4</f>
        <v> COMPANERA</v>
      </c>
      <c r="D92" s="63" t="str">
        <f>C7</f>
        <v> Azvert　Fｕｊｉｓａｗａ MFP Futsal Ｃｌｕｂ</v>
      </c>
      <c r="E92" s="50" t="str">
        <f>C12</f>
        <v> AYASE Nuff Respeck</v>
      </c>
      <c r="F92" s="96"/>
    </row>
    <row r="93" spans="1:6" s="27" customFormat="1" ht="15" customHeight="1">
      <c r="A93" s="31"/>
      <c r="B93" s="98">
        <v>0.625</v>
      </c>
      <c r="C93" s="63" t="str">
        <f>C7</f>
        <v> Azvert　Fｕｊｉｓａｗａ MFP Futsal Ｃｌｕｂ</v>
      </c>
      <c r="D93" s="35" t="str">
        <f>C9</f>
        <v> adi-sie</v>
      </c>
      <c r="E93" s="50" t="str">
        <f>C10</f>
        <v> SOCIOS</v>
      </c>
      <c r="F93" s="96"/>
    </row>
    <row r="94" spans="1:6" s="27" customFormat="1" ht="15" customHeight="1">
      <c r="A94" s="31"/>
      <c r="B94" s="98">
        <v>0.6944444444444445</v>
      </c>
      <c r="C94" s="35" t="str">
        <f>C10</f>
        <v> SOCIOS</v>
      </c>
      <c r="D94" s="35" t="str">
        <f>C8</f>
        <v> NO☆BRAKES</v>
      </c>
      <c r="E94" s="65" t="str">
        <f>C11</f>
        <v> P.S.T.C.LONDRINA/S-tadio Yokohama</v>
      </c>
      <c r="F94" s="96"/>
    </row>
    <row r="95" spans="1:6" s="27" customFormat="1" ht="15" customHeight="1">
      <c r="A95" s="31"/>
      <c r="B95" s="98">
        <v>0.7638888888888888</v>
      </c>
      <c r="C95" s="64" t="str">
        <f>C11</f>
        <v> P.S.T.C.LONDRINA/S-tadio Yokohama</v>
      </c>
      <c r="D95" s="37" t="str">
        <f>C2</f>
        <v> 湘南ﾌｯﾄｻﾙｸﾗﾌﾞ</v>
      </c>
      <c r="E95" s="37" t="str">
        <f>C6</f>
        <v> ｸﾚﾖﾝ</v>
      </c>
      <c r="F95" s="96"/>
    </row>
    <row r="96" spans="1:6" s="27" customFormat="1" ht="15" customHeight="1">
      <c r="A96" s="31"/>
      <c r="B96" s="99"/>
      <c r="C96" s="38"/>
      <c r="D96" s="38"/>
      <c r="E96" s="40"/>
      <c r="F96" s="96"/>
    </row>
    <row r="97" spans="1:6" s="27" customFormat="1" ht="15" customHeight="1">
      <c r="A97" s="31"/>
      <c r="B97" s="99"/>
      <c r="C97" s="38"/>
      <c r="D97" s="38"/>
      <c r="E97" s="40"/>
      <c r="F97" s="96"/>
    </row>
    <row r="98" spans="1:6" s="27" customFormat="1" ht="15" customHeight="1">
      <c r="A98" s="31"/>
      <c r="B98" s="46" t="s">
        <v>60</v>
      </c>
      <c r="C98" s="42"/>
      <c r="D98" s="42"/>
      <c r="E98" s="46"/>
      <c r="F98" s="100"/>
    </row>
    <row r="99" spans="1:6" s="27" customFormat="1" ht="15" customHeight="1">
      <c r="A99" s="31"/>
      <c r="B99" s="43" t="s">
        <v>0</v>
      </c>
      <c r="C99" s="43" t="s">
        <v>33</v>
      </c>
      <c r="D99" s="43" t="s">
        <v>2</v>
      </c>
      <c r="E99" s="44" t="s">
        <v>2</v>
      </c>
      <c r="F99" s="97"/>
    </row>
    <row r="100" spans="1:6" s="27" customFormat="1" ht="15" customHeight="1">
      <c r="A100" s="31"/>
      <c r="B100" s="98">
        <v>0.4166666666666667</v>
      </c>
      <c r="C100" s="37" t="str">
        <f>C4</f>
        <v> COMPANERA</v>
      </c>
      <c r="D100" s="35" t="str">
        <f>C8</f>
        <v> NO☆BRAKES</v>
      </c>
      <c r="E100" s="36" t="str">
        <f>C9</f>
        <v> adi-sie</v>
      </c>
      <c r="F100" s="97"/>
    </row>
    <row r="101" spans="1:6" s="27" customFormat="1" ht="15" customHeight="1">
      <c r="A101" s="31"/>
      <c r="B101" s="98">
        <v>0.4861111111111111</v>
      </c>
      <c r="C101" s="35" t="str">
        <f>C9</f>
        <v> adi-sie</v>
      </c>
      <c r="D101" s="37" t="str">
        <f>C6</f>
        <v> ｸﾚﾖﾝ</v>
      </c>
      <c r="E101" s="62" t="str">
        <f>C11</f>
        <v> P.S.T.C.LONDRINA/S-tadio Yokohama</v>
      </c>
      <c r="F101" s="97"/>
    </row>
    <row r="102" spans="1:6" s="27" customFormat="1" ht="15" customHeight="1">
      <c r="A102" s="31"/>
      <c r="B102" s="98">
        <v>0.5555555555555556</v>
      </c>
      <c r="C102" s="35" t="str">
        <f>C6</f>
        <v> ｸﾚﾖﾝ</v>
      </c>
      <c r="D102" s="37" t="str">
        <f>C2</f>
        <v> 湘南ﾌｯﾄｻﾙｸﾗﾌﾞ</v>
      </c>
      <c r="E102" s="36" t="str">
        <f>C4</f>
        <v> COMPANERA</v>
      </c>
      <c r="F102" s="97"/>
    </row>
    <row r="103" spans="1:6" s="27" customFormat="1" ht="15" customHeight="1">
      <c r="A103" s="31"/>
      <c r="B103" s="98">
        <v>0.4166666666666667</v>
      </c>
      <c r="C103" s="81" t="str">
        <f>C13</f>
        <v> OPTIMIST IWASAKI SPORTS</v>
      </c>
      <c r="D103" s="84" t="str">
        <f>C7</f>
        <v> Azvert　Fｕｊｉｓａｗａ MFP Futsal Ｃｌｕｂ</v>
      </c>
      <c r="E103" s="83" t="str">
        <f>C10</f>
        <v> SOCIOS</v>
      </c>
      <c r="F103" s="97"/>
    </row>
    <row r="104" spans="1:6" s="27" customFormat="1" ht="15" customHeight="1">
      <c r="A104" s="31"/>
      <c r="B104" s="98">
        <v>0.4861111111111111</v>
      </c>
      <c r="C104" s="82" t="str">
        <f>C10</f>
        <v> SOCIOS</v>
      </c>
      <c r="D104" s="81" t="str">
        <f>C5</f>
        <v> P.D.E　SQUARE</v>
      </c>
      <c r="E104" s="87" t="str">
        <f>C12</f>
        <v> AYASE Nuff Respeck</v>
      </c>
      <c r="F104" s="97"/>
    </row>
    <row r="105" spans="1:6" s="27" customFormat="1" ht="15" customHeight="1">
      <c r="A105" s="31"/>
      <c r="B105" s="98">
        <v>0.5555555555555556</v>
      </c>
      <c r="C105" s="82" t="str">
        <f>C5</f>
        <v> P.D.E　SQUARE</v>
      </c>
      <c r="D105" s="81" t="str">
        <f>C3</f>
        <v> BOMBA NEGRA</v>
      </c>
      <c r="E105" s="83" t="str">
        <f>C13</f>
        <v> OPTIMIST IWASAKI SPORTS</v>
      </c>
      <c r="F105" s="97"/>
    </row>
    <row r="106" spans="1:6" s="27" customFormat="1" ht="15" customHeight="1">
      <c r="A106" s="31"/>
      <c r="B106" s="99"/>
      <c r="C106" s="38"/>
      <c r="D106" s="39"/>
      <c r="E106" s="40"/>
      <c r="F106" s="96"/>
    </row>
    <row r="107" spans="1:6" s="27" customFormat="1" ht="15" customHeight="1">
      <c r="A107" s="41"/>
      <c r="B107" s="46" t="s">
        <v>61</v>
      </c>
      <c r="C107" s="42"/>
      <c r="D107" s="46"/>
      <c r="E107" s="42"/>
      <c r="F107" s="100"/>
    </row>
    <row r="108" spans="1:6" s="27" customFormat="1" ht="15" customHeight="1">
      <c r="A108" s="31"/>
      <c r="B108" s="43" t="s">
        <v>0</v>
      </c>
      <c r="C108" s="43" t="s">
        <v>33</v>
      </c>
      <c r="D108" s="43" t="s">
        <v>2</v>
      </c>
      <c r="E108" s="44" t="s">
        <v>2</v>
      </c>
      <c r="F108" s="97"/>
    </row>
    <row r="109" spans="1:6" s="27" customFormat="1" ht="15" customHeight="1">
      <c r="A109" s="31"/>
      <c r="B109" s="98">
        <v>0.625</v>
      </c>
      <c r="C109" s="37" t="str">
        <f>C2</f>
        <v> 湘南ﾌｯﾄｻﾙｸﾗﾌﾞ</v>
      </c>
      <c r="D109" s="63" t="str">
        <f>C7</f>
        <v> Azvert　Fｕｊｉｓａｗａ MFP Futsal Ｃｌｕｂ</v>
      </c>
      <c r="E109" s="36" t="str">
        <f>C9</f>
        <v> adi-sie</v>
      </c>
      <c r="F109" s="103"/>
    </row>
    <row r="110" spans="1:6" s="27" customFormat="1" ht="15" customHeight="1">
      <c r="A110" s="31"/>
      <c r="B110" s="98">
        <v>0.6944444444444445</v>
      </c>
      <c r="C110" s="35" t="str">
        <f>C9</f>
        <v> adi-sie</v>
      </c>
      <c r="D110" s="35" t="str">
        <f>C8</f>
        <v> NO☆BRAKES</v>
      </c>
      <c r="E110" s="36" t="str">
        <f>C13</f>
        <v> OPTIMIST IWASAKI SPORTS</v>
      </c>
      <c r="F110" s="97"/>
    </row>
    <row r="111" spans="1:6" s="27" customFormat="1" ht="15" customHeight="1">
      <c r="A111" s="31"/>
      <c r="B111" s="98">
        <v>0.7638888888888888</v>
      </c>
      <c r="C111" s="35" t="str">
        <f>C8</f>
        <v> NO☆BRAKES</v>
      </c>
      <c r="D111" s="37" t="str">
        <f>C2</f>
        <v> 湘南ﾌｯﾄｻﾙｸﾗﾌﾞ</v>
      </c>
      <c r="E111" s="36" t="str">
        <f>C3</f>
        <v> BOMBA NEGRA</v>
      </c>
      <c r="F111" s="97"/>
    </row>
    <row r="112" spans="1:6" s="27" customFormat="1" ht="15" customHeight="1">
      <c r="A112" s="31"/>
      <c r="B112" s="98">
        <v>0.625</v>
      </c>
      <c r="C112" s="81" t="str">
        <f>C5</f>
        <v> P.D.E　SQUARE</v>
      </c>
      <c r="D112" s="82" t="str">
        <f>C4</f>
        <v> COMPANERA</v>
      </c>
      <c r="E112" s="83" t="str">
        <f>C12</f>
        <v> AYASE Nuff Respeck</v>
      </c>
      <c r="F112" s="97"/>
    </row>
    <row r="113" spans="1:6" s="27" customFormat="1" ht="15" customHeight="1">
      <c r="A113" s="31"/>
      <c r="B113" s="98">
        <v>0.6944444444444445</v>
      </c>
      <c r="C113" s="82" t="str">
        <f>C4</f>
        <v> COMPANERA</v>
      </c>
      <c r="D113" s="81" t="str">
        <f>C6</f>
        <v> ｸﾚﾖﾝ</v>
      </c>
      <c r="E113" s="83" t="str">
        <f>C10</f>
        <v> SOCIOS</v>
      </c>
      <c r="F113" s="97"/>
    </row>
    <row r="114" spans="1:6" s="27" customFormat="1" ht="15" customHeight="1">
      <c r="A114" s="31"/>
      <c r="B114" s="98">
        <v>0.7638888888888888</v>
      </c>
      <c r="C114" s="82" t="str">
        <f>C6</f>
        <v> ｸﾚﾖﾝ</v>
      </c>
      <c r="D114" s="81" t="str">
        <f>C5</f>
        <v> P.D.E　SQUARE</v>
      </c>
      <c r="E114" s="85" t="str">
        <f>C11</f>
        <v> P.S.T.C.LONDRINA/S-tadio Yokohama</v>
      </c>
      <c r="F114" s="97"/>
    </row>
    <row r="115" spans="1:7" ht="16.5" customHeight="1">
      <c r="A115" s="31"/>
      <c r="B115" s="31"/>
      <c r="C115" s="33"/>
      <c r="D115" s="33"/>
      <c r="E115" s="33"/>
      <c r="F115" s="89"/>
      <c r="G115" s="89"/>
    </row>
    <row r="116" spans="1:7" ht="16.5" customHeight="1">
      <c r="A116" s="31"/>
      <c r="B116" s="31"/>
      <c r="C116" s="31"/>
      <c r="D116" s="31"/>
      <c r="E116" s="31"/>
      <c r="F116" s="89"/>
      <c r="G116" s="89"/>
    </row>
    <row r="117" spans="1:7" ht="16.5" customHeight="1">
      <c r="A117" s="89"/>
      <c r="B117" s="89"/>
      <c r="C117" s="89"/>
      <c r="D117" s="89"/>
      <c r="E117" s="89"/>
      <c r="F117" s="89"/>
      <c r="G117" s="89"/>
    </row>
    <row r="118" ht="16.5" customHeight="1"/>
  </sheetData>
  <mergeCells count="1">
    <mergeCell ref="A1:G1"/>
  </mergeCells>
  <printOptions/>
  <pageMargins left="0.35433070866141736" right="0.15748031496062992" top="0.4724409448818898" bottom="0.5905511811023623" header="0.15748031496062992" footer="0.1968503937007874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金子真琴</dc:creator>
  <cp:keywords/>
  <dc:description/>
  <cp:lastModifiedBy>M.Yokoyama</cp:lastModifiedBy>
  <cp:lastPrinted>2008-04-19T23:20:52Z</cp:lastPrinted>
  <dcterms:created xsi:type="dcterms:W3CDTF">2003-04-02T14:21:19Z</dcterms:created>
  <dcterms:modified xsi:type="dcterms:W3CDTF">2008-06-29T16:53:32Z</dcterms:modified>
  <cp:category/>
  <cp:version/>
  <cp:contentType/>
  <cp:contentStatus/>
</cp:coreProperties>
</file>